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comments7.xml" ContentType="application/vnd.openxmlformats-officedocument.spreadsheetml.comment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0.xml.rels" ContentType="application/vnd.openxmlformats-package.relationships+xml"/>
  <Override PartName="/xl/worksheets/_rels/sheet4.xml.rels" ContentType="application/vnd.openxmlformats-package.relationships+xml"/>
  <Override PartName="/xl/worksheets/_rels/sheet9.xml.rels" ContentType="application/vnd.openxmlformats-package.relationships+xml"/>
  <Override PartName="/xl/worksheets/_rels/sheet8.xml.rels" ContentType="application/vnd.openxmlformats-package.relationships+xml"/>
  <Override PartName="/xl/worksheets/_rels/sheet7.xml.rels" ContentType="application/vnd.openxmlformats-package.relationships+xml"/>
  <Override PartName="/xl/worksheets/_rels/sheet6.xml.rels" ContentType="application/vnd.openxmlformats-package.relationships+xml"/>
  <Override PartName="/xl/worksheets/_rels/sheet5.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Override PartName="/xl/drawings/drawing9.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_rels/drawing7.xml.rels" ContentType="application/vnd.openxmlformats-package.relationships+xml"/>
  <Override PartName="/xl/drawings/_rels/drawing6.xml.rels" ContentType="application/vnd.openxmlformats-package.relationships+xml"/>
  <Override PartName="/xl/drawings/_rels/drawing5.xml.rels" ContentType="application/vnd.openxmlformats-package.relationships+xml"/>
  <Override PartName="/xl/drawings/_rels/drawing3.xml.rels" ContentType="application/vnd.openxmlformats-package.relationships+xml"/>
  <Override PartName="/xl/drawings/_rels/drawing2.xml.rels" ContentType="application/vnd.openxmlformats-package.relationships+xml"/>
  <Override PartName="/xl/drawings/_rels/drawing1.xml.rels" ContentType="application/vnd.openxmlformats-package.relationships+xml"/>
  <Override PartName="/xl/drawings/vmlDrawing2.vml" ContentType="application/vnd.openxmlformats-officedocument.vmlDrawing"/>
  <Override PartName="/xl/drawings/drawing3.xml" ContentType="application/vnd.openxmlformats-officedocument.drawing+xml"/>
  <Override PartName="/xl/drawings/drawing2.xml" ContentType="application/vnd.openxmlformats-officedocument.drawing+xml"/>
  <Override PartName="/xl/drawings/vmlDrawing1.vml" ContentType="application/vnd.openxmlformats-officedocument.vmlDrawing"/>
  <Override PartName="/xl/drawings/drawing4.xml" ContentType="application/vnd.openxmlformats-officedocument.drawing+xml"/>
  <Override PartName="/xl/drawings/vmlDrawing3.vml" ContentType="application/vnd.openxmlformats-officedocument.vmlDrawing"/>
  <Override PartName="/xl/drawings/drawing10.xml" ContentType="application/vnd.openxmlformats-officedocument.drawing+xml"/>
  <Override PartName="/xl/drawings/drawing1.xml" ContentType="application/vnd.openxmlformats-officedocument.drawing+xml"/>
  <Override PartName="/xl/_rels/workbook.xml.rels" ContentType="application/vnd.openxmlformats-package.relationships+xml"/>
  <Override PartName="/xl/media/image1.jpeg" ContentType="image/jpeg"/>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omments6.xml" ContentType="application/vnd.openxmlformats-officedocument.spreadsheetml.comments+xml"/>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9"/>
  </bookViews>
  <sheets>
    <sheet name="Font" sheetId="1" state="visible" r:id="rId3"/>
    <sheet name="Protection" sheetId="2" state="visible" r:id="rId4"/>
    <sheet name="Number Format" sheetId="3" state="visible" r:id="rId5"/>
    <sheet name="Alignment" sheetId="4" state="visible" r:id="rId6"/>
    <sheet name="Sheet9" sheetId="5" state="visible" r:id="rId7"/>
    <sheet name="Fill" sheetId="6" state="visible" r:id="rId8"/>
    <sheet name="NewTestSheet" sheetId="7" state="visible" r:id="rId9"/>
    <sheet name="Test sheet 7" sheetId="8" state="visible" r:id="rId10"/>
    <sheet name="Sheet8" sheetId="9" state="visible" r:id="rId11"/>
    <sheet name="Sheet10" sheetId="10" state="visible" r:id="rId12"/>
  </sheets>
  <definedNames>
    <definedName function="false" hidden="true" localSheetId="6" name="_xlnm._FilterDatabase" vbProcedure="false">NewTestSheet!$A$5:$B$11</definedName>
    <definedName function="false" hidden="false" localSheetId="6" name="_xlnm.Criteria" vbProcedure="false">NewTestSheet!$A$5:$A$10</definedName>
    <definedName function="false" hidden="true" localSheetId="9" name="_xlnm._FilterDatabase" vbProcedure="false">Sheet10!$B$3:$I$21</definedName>
    <definedName function="false" hidden="true" localSheetId="8" name="_xlnm._FilterDatabase" vbProcedure="false">Sheet8!$B$1:$C$4</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Unknown Author</author>
  </authors>
  <commentList>
    <comment ref="A1" authorId="0">
      <text>
        <r>
          <rPr>
            <sz val="10"/>
            <rFont val="Calibri"/>
            <family val="2"/>
          </rPr>
          <t xml:space="preserve">Hello </t>
        </r>
      </text>
    </comment>
    <comment ref="D36" authorId="0">
      <text>
        <r>
          <rPr>
            <sz val="10"/>
            <rFont val="Calibri"/>
            <family val="2"/>
          </rPr>
          <t xml:space="preserve">Comments</t>
        </r>
      </text>
    </comment>
    <comment ref="F12" authorId="0">
      <text>
        <r>
          <rPr>
            <sz val="10"/>
            <rFont val="Calibri"/>
            <family val="2"/>
          </rPr>
          <t xml:space="preserve">a;sda;ldka;dlka Omg</t>
        </r>
      </text>
    </comment>
    <comment ref="G12" authorId="0">
      <text>
        <r>
          <rPr>
            <sz val="10"/>
            <rFont val="Calibri"/>
            <family val="2"/>
          </rPr>
          <t xml:space="preserve">asdlakdlakjdsalk</t>
        </r>
      </text>
    </comment>
    <comment ref="I15" authorId="0">
      <text>
        <r>
          <rPr>
            <sz val="10"/>
            <rFont val="Calibri"/>
            <family val="2"/>
          </rPr>
          <t xml:space="preserve">Jumping view</t>
        </r>
      </text>
    </comment>
    <comment ref="I109" authorId="0">
      <text>
        <r>
          <rPr>
            <sz val="10"/>
            <rFont val="Calibri"/>
            <family val="2"/>
          </rPr>
          <t xml:space="preserve">foobar</t>
        </r>
      </text>
    </comment>
    <comment ref="J13" authorId="0">
      <text>
        <r>
          <rPr>
            <sz val="10"/>
            <rFont val="Calibri"/>
            <family val="2"/>
          </rPr>
          <t xml:space="preserve">Hello Skyler</t>
        </r>
      </text>
    </comment>
    <comment ref="K13" authorId="0">
      <text>
        <r>
          <rPr>
            <sz val="10"/>
            <rFont val="Calibri"/>
            <family val="2"/>
          </rPr>
          <t xml:space="preserve">Hi there </t>
        </r>
      </text>
    </comment>
    <comment ref="K17" authorId="0">
      <text>
        <r>
          <rPr>
            <sz val="10"/>
            <rFont val="Calibri"/>
            <family val="2"/>
          </rPr>
          <t xml:space="preserve">s and d and f</t>
        </r>
      </text>
    </comment>
    <comment ref="K18" authorId="0">
      <text>
        <r>
          <rPr>
            <sz val="10"/>
            <rFont val="Calibri"/>
            <family val="2"/>
          </rPr>
          <t xml:space="preserve">I18</t>
        </r>
      </text>
    </comment>
    <comment ref="K19" authorId="0">
      <text>
        <r>
          <rPr>
            <sz val="10"/>
            <rFont val="Calibri"/>
            <family val="2"/>
          </rPr>
          <t xml:space="preserve">I19</t>
        </r>
      </text>
    </comment>
    <comment ref="S25" authorId="0">
      <text>
        <r>
          <rPr>
            <sz val="10"/>
            <rFont val="Calibri"/>
            <family val="2"/>
          </rPr>
          <t xml:space="preserve">top left comment</t>
        </r>
      </text>
    </comment>
    <comment ref="S26" authorId="0">
      <text>
        <r>
          <rPr>
            <sz val="10"/>
            <rFont val="Calibri"/>
            <family val="2"/>
          </rPr>
          <t xml:space="preserve">top left comment</t>
        </r>
      </text>
    </comment>
    <comment ref="S27" authorId="0">
      <text>
        <r>
          <rPr>
            <sz val="10"/>
            <rFont val="Calibri"/>
            <family val="2"/>
          </rPr>
          <t xml:space="preserve">top left comment</t>
        </r>
      </text>
    </comment>
    <comment ref="T25" authorId="0">
      <text>
        <r>
          <rPr>
            <sz val="10"/>
            <rFont val="Calibri"/>
            <family val="2"/>
          </rPr>
          <t xml:space="preserve">r25</t>
        </r>
      </text>
    </comment>
    <comment ref="T26" authorId="0">
      <text>
        <r>
          <rPr>
            <sz val="10"/>
            <rFont val="Calibri"/>
            <family val="2"/>
          </rPr>
          <t xml:space="preserve">r26</t>
        </r>
      </text>
    </comment>
    <comment ref="T28" authorId="0">
      <text>
        <r>
          <rPr>
            <sz val="10"/>
            <rFont val="Calibri"/>
            <family val="2"/>
          </rPr>
          <t xml:space="preserve">r27</t>
        </r>
      </text>
    </comment>
    <comment ref="U25" authorId="0">
      <text>
        <r>
          <rPr>
            <sz val="10"/>
            <rFont val="Calibri"/>
            <family val="2"/>
          </rPr>
          <t xml:space="preserve">s25</t>
        </r>
      </text>
    </comment>
    <comment ref="U26" authorId="0">
      <text>
        <r>
          <rPr>
            <sz val="10"/>
            <rFont val="Calibri"/>
            <family val="2"/>
          </rPr>
          <t xml:space="preserve">s26</t>
        </r>
      </text>
    </comment>
    <comment ref="U28" authorId="0">
      <text>
        <r>
          <rPr>
            <sz val="10"/>
            <rFont val="Calibri"/>
            <family val="2"/>
          </rPr>
          <t xml:space="preserve">s27</t>
        </r>
      </text>
    </comment>
    <comment ref="V25" authorId="0">
      <text>
        <r>
          <rPr>
            <sz val="10"/>
            <rFont val="Calibri"/>
            <family val="2"/>
          </rPr>
          <t xml:space="preserve">t25</t>
        </r>
      </text>
    </comment>
    <comment ref="V26" authorId="0">
      <text>
        <r>
          <rPr>
            <sz val="10"/>
            <rFont val="Calibri"/>
            <family val="2"/>
          </rPr>
          <t xml:space="preserve">t26</t>
        </r>
      </text>
    </comment>
    <comment ref="V28" authorId="0">
      <text>
        <r>
          <rPr>
            <sz val="10"/>
            <rFont val="Calibri"/>
            <family val="2"/>
          </rPr>
          <t xml:space="preserve">t27</t>
        </r>
      </text>
    </comment>
  </commentList>
</comments>
</file>

<file path=xl/comments6.xml><?xml version="1.0" encoding="utf-8"?>
<comments xmlns="http://schemas.openxmlformats.org/spreadsheetml/2006/main" xmlns:xdr="http://schemas.openxmlformats.org/drawingml/2006/spreadsheetDrawing">
  <authors>
    <author>Unknown Author</author>
  </authors>
  <commentList>
    <comment ref="T3" authorId="0">
      <text>
        <r>
          <rPr>
            <sz val="10"/>
            <rFont val="Calibri"/>
            <family val="2"/>
          </rPr>
          <t xml:space="preserve">nnsnxHello we are working on comments issues </t>
        </r>
      </text>
    </comment>
    <comment ref="AD13" authorId="0">
      <text>
        <r>
          <rPr>
            <sz val="10"/>
            <rFont val="Calibri"/>
            <family val="2"/>
          </rPr>
          <t xml:space="preserve">Tets test</t>
        </r>
      </text>
    </comment>
    <comment ref="AE10" authorId="0">
      <text>
        <r>
          <rPr>
            <sz val="10"/>
            <rFont val="Calibri"/>
            <family val="2"/>
          </rPr>
          <t xml:space="preserve">ghghg</t>
        </r>
      </text>
    </comment>
  </commentList>
</comments>
</file>

<file path=xl/comments7.xml><?xml version="1.0" encoding="utf-8"?>
<comments xmlns="http://schemas.openxmlformats.org/spreadsheetml/2006/main" xmlns:xdr="http://schemas.openxmlformats.org/drawingml/2006/spreadsheetDrawing">
  <authors>
    <author>Unknown Author</author>
  </authors>
  <commentList>
    <comment ref="C18" authorId="0">
      <text>
        <r>
          <rPr>
            <sz val="10"/>
            <rFont val="Calibri"/>
            <family val="2"/>
          </rPr>
          <t xml:space="preserve">a comment in here and something of other some thing</t>
        </r>
      </text>
    </comment>
  </commentList>
</comments>
</file>

<file path=xl/sharedStrings.xml><?xml version="1.0" encoding="utf-8"?>
<sst xmlns="http://schemas.openxmlformats.org/spreadsheetml/2006/main" count="1533" uniqueCount="440">
  <si>
    <t xml:space="preserve">in online calc has different sheets which are “parts”. Impress has different slides which are also “parts”. While writer does not have any “parts”. So testing writer doesn’t test different “parts” and that at least is one issue which has been caught in recent checks</t>
  </si>
  <si>
    <t xml:space="preserve">1 - FONT</t>
  </si>
  <si>
    <t xml:space="preserve">There as been a frequent crash in calc with “EditEngine” which looks like a use after free. The EditEngine is the thing that handles the editing of a cell, or the inputbar. So something related to some editing after a view is closed, or a tab or changed</t>
  </si>
  <si>
    <t xml:space="preserve">Its possible that even one comment makes the navigator busy</t>
  </si>
  <si>
    <t xml:space="preserve">1.1 - FONT NAME AND SIZE</t>
  </si>
  <si>
    <t xml:space="preserve">Arial</t>
  </si>
  <si>
    <t xml:space="preserve">Times NR</t>
  </si>
  <si>
    <t xml:space="preserve">Courier New</t>
  </si>
  <si>
    <t xml:space="preserve">Liberation Sans</t>
  </si>
  <si>
    <t xml:space="preserve">Dingbats</t>
  </si>
  <si>
    <t xml:space="preserve">lk;kl;k;lklk;lk;k;</t>
  </si>
  <si>
    <t xml:space="preserve">werwrwr</t>
  </si>
  <si>
    <t xml:space="preserve">but </t>
  </si>
  <si>
    <t xml:space="preserve">l;aksd;lakd;alsdka;lda</t>
  </si>
  <si>
    <t xml:space="preserve">khjkhhkjhk</t>
  </si>
  <si>
    <t xml:space="preserve">a;sdladk;lalkda;da;ldk</t>
  </si>
  <si>
    <t xml:space="preserve">a;lsda;kd;akda;kda;lda</t>
  </si>
  <si>
    <t xml:space="preserve">kljlkjlkjklklkjlkj</t>
  </si>
  <si>
    <t xml:space="preserve">kjlkjlkjlkjlkj</t>
  </si>
  <si>
    <t xml:space="preserve">ewrwrwrew</t>
  </si>
  <si>
    <t xml:space="preserve">asda;ldka;sdlka;ldka;dkla;dka</t>
  </si>
  <si>
    <t xml:space="preserve">asl;dl;akd;aldka;ldk;adka;kd;akd;alskd;ad;alsdka</t>
  </si>
  <si>
    <t xml:space="preserve">Testing the speed.</t>
  </si>
  <si>
    <t xml:space="preserve">sdf;lsfk;slfks;kfls;fs</t>
  </si>
  <si>
    <t xml:space="preserve">alskdalkd;aldka;dksa;</t>
  </si>
  <si>
    <t xml:space="preserve">kdsjfldjflsdkfjlsdks</t>
  </si>
  <si>
    <t xml:space="preserve">1.2 - FONT ATTRIBUTES</t>
  </si>
  <si>
    <t xml:space="preserve">Bold</t>
  </si>
  <si>
    <t xml:space="preserve">Italic</t>
  </si>
  <si>
    <t xml:space="preserve">Strikeout</t>
  </si>
  <si>
    <t xml:space="preserve">Subscript</t>
  </si>
  <si>
    <t xml:space="preserve">Superscript</t>
  </si>
  <si>
    <t xml:space="preserve">Using formula bar.</t>
  </si>
  <si>
    <t xml:space="preserve">Superscriptasldkajdlajsdladkjaskdajdklajsdkasjdkald</t>
  </si>
  <si>
    <t xml:space="preserve">Esp. when 2 are using it.</t>
  </si>
  <si>
    <t xml:space="preserve">← yes</t>
  </si>
  <si>
    <t xml:space="preserve">some</t>
  </si>
  <si>
    <t xml:space="preserve">some text</t>
  </si>
  <si>
    <t xml:space="preserve">Single ul</t>
  </si>
  <si>
    <t xml:space="preserve">Double ul</t>
  </si>
  <si>
    <t xml:space="preserve">Single acc ul</t>
  </si>
  <si>
    <t xml:space="preserve">Double acc ul</t>
  </si>
  <si>
    <t xml:space="preserve">Using formula bar seems also problematic?</t>
  </si>
  <si>
    <t xml:space="preserve">text</t>
  </si>
  <si>
    <t xml:space="preserve">Single</t>
  </si>
  <si>
    <t xml:space="preserve">;ko;lk;lk;k</t>
  </si>
  <si>
    <t xml:space="preserve">;ok;ok;lk;lk;lk;lk;l</t>
  </si>
  <si>
    <t xml:space="preserve">sdfsdfsdfsd</t>
  </si>
  <si>
    <t xml:space="preserve">sdflslkf;sfks;</t>
  </si>
  <si>
    <t xml:space="preserve">s;ldfskdf;slfks;dfs</t>
  </si>
  <si>
    <t xml:space="preserve">s;dlkfs;fks;fksf;l</t>
  </si>
  <si>
    <t xml:space="preserve">Red</t>
  </si>
  <si>
    <t xml:space="preserve">Richtext</t>
  </si>
  <si>
    <t xml:space="preserve">sdssdfdsfsfsfds</t>
  </si>
  <si>
    <r>
      <rPr>
        <sz val="11"/>
        <rFont val="Arial"/>
        <family val="2"/>
        <charset val="1"/>
      </rPr>
      <t xml:space="preserve">Arial </t>
    </r>
    <r>
      <rPr>
        <sz val="11"/>
        <rFont val="Courier New"/>
        <family val="3"/>
        <charset val="1"/>
      </rPr>
      <t xml:space="preserve">Courier </t>
    </r>
    <r>
      <rPr>
        <sz val="8"/>
        <rFont val="Arial"/>
        <family val="2"/>
        <charset val="1"/>
      </rPr>
      <t xml:space="preserve">8point </t>
    </r>
    <r>
      <rPr>
        <sz val="14"/>
        <rFont val="Arial"/>
        <family val="2"/>
        <charset val="1"/>
      </rPr>
      <t xml:space="preserve">14point </t>
    </r>
    <r>
      <rPr>
        <b val="true"/>
        <sz val="11"/>
        <rFont val="Arial"/>
        <family val="2"/>
        <charset val="1"/>
      </rPr>
      <t xml:space="preserve">bold </t>
    </r>
    <r>
      <rPr>
        <i val="true"/>
        <sz val="11"/>
        <rFont val="Arial"/>
        <family val="2"/>
        <charset val="1"/>
      </rPr>
      <t xml:space="preserve">italic </t>
    </r>
    <r>
      <rPr>
        <strike val="true"/>
        <sz val="11"/>
        <rFont val="Arial"/>
        <family val="2"/>
        <charset val="1"/>
      </rPr>
      <t xml:space="preserve">strikeout </t>
    </r>
    <r>
      <rPr>
        <vertAlign val="subscript"/>
        <sz val="11"/>
        <rFont val="Arial"/>
        <family val="2"/>
        <charset val="1"/>
      </rPr>
      <t xml:space="preserve">subscript </t>
    </r>
    <r>
      <rPr>
        <vertAlign val="superscript"/>
        <sz val="11"/>
        <rFont val="Arial"/>
        <family val="2"/>
        <charset val="1"/>
      </rPr>
      <t xml:space="preserve">superscript </t>
    </r>
    <r>
      <rPr>
        <u val="single"/>
        <sz val="11"/>
        <rFont val="Arial"/>
        <family val="2"/>
        <charset val="1"/>
      </rPr>
      <t xml:space="preserve">underline </t>
    </r>
    <r>
      <rPr>
        <sz val="11"/>
        <color rgb="FFFF0000"/>
        <rFont val="Arial"/>
        <family val="2"/>
        <charset val="1"/>
      </rPr>
      <t xml:space="preserve">red</t>
    </r>
  </si>
  <si>
    <t xml:space="preserve">1.3 - ESCAPEMENT AND LINE BREAKS</t>
  </si>
  <si>
    <t xml:space="preserve">All</t>
  </si>
  <si>
    <t xml:space="preserve">Line 1</t>
  </si>
  <si>
    <t xml:space="preserve">Line 2</t>
  </si>
  <si>
    <t xml:space="preserve">Line 1 Start</t>
  </si>
  <si>
    <t xml:space="preserve">Line 1 End</t>
  </si>
  <si>
    <t xml:space="preserve">Line 2 Start</t>
  </si>
  <si>
    <t xml:space="preserve">Line 2 End</t>
  </si>
  <si>
    <t xml:space="preserve">aslda;dk;aldks;alsdka;lkd;aldkla;ldkas</t>
  </si>
  <si>
    <t xml:space="preserve">Subscript
Subscript</t>
  </si>
  <si>
    <r>
      <rPr>
        <vertAlign val="subscript"/>
        <sz val="11"/>
        <rFont val="Arial"/>
        <family val="2"/>
        <charset val="1"/>
      </rPr>
      <t xml:space="preserve">Subscript
</t>
    </r>
    <r>
      <rPr>
        <sz val="11"/>
        <rFont val="Arial"/>
        <family val="2"/>
        <charset val="1"/>
      </rPr>
      <t xml:space="preserve">Text</t>
    </r>
  </si>
  <si>
    <r>
      <rPr>
        <sz val="11"/>
        <rFont val="Arial"/>
        <family val="2"/>
        <charset val="1"/>
      </rPr>
      <t xml:space="preserve">Text
</t>
    </r>
    <r>
      <rPr>
        <vertAlign val="subscript"/>
        <sz val="11"/>
        <rFont val="Arial"/>
        <family val="2"/>
        <charset val="1"/>
      </rPr>
      <t xml:space="preserve">Subscript</t>
    </r>
  </si>
  <si>
    <r>
      <rPr>
        <vertAlign val="subscript"/>
        <sz val="11"/>
        <rFont val="Arial"/>
        <family val="2"/>
        <charset val="1"/>
      </rPr>
      <t xml:space="preserve">Subscript</t>
    </r>
    <r>
      <rPr>
        <sz val="11"/>
        <rFont val="Arial"/>
        <family val="2"/>
        <charset val="1"/>
      </rPr>
      <t xml:space="preserve">Text
Text</t>
    </r>
  </si>
  <si>
    <r>
      <rPr>
        <sz val="11"/>
        <rFont val="Arial"/>
        <family val="2"/>
        <charset val="1"/>
      </rPr>
      <t xml:space="preserve">Text</t>
    </r>
    <r>
      <rPr>
        <vertAlign val="subscript"/>
        <sz val="11"/>
        <rFont val="Arial"/>
        <family val="2"/>
        <charset val="1"/>
      </rPr>
      <t xml:space="preserve">Subscript
</t>
    </r>
    <r>
      <rPr>
        <sz val="11"/>
        <rFont val="Arial"/>
        <family val="2"/>
        <charset val="1"/>
      </rPr>
      <t xml:space="preserve">Text</t>
    </r>
  </si>
  <si>
    <r>
      <rPr>
        <sz val="11"/>
        <rFont val="Arial"/>
        <family val="2"/>
        <charset val="1"/>
      </rPr>
      <t xml:space="preserve">Text
</t>
    </r>
    <r>
      <rPr>
        <vertAlign val="subscript"/>
        <sz val="11"/>
        <rFont val="Arial"/>
        <family val="2"/>
        <charset val="1"/>
      </rPr>
      <t xml:space="preserve">Subscript</t>
    </r>
    <r>
      <rPr>
        <sz val="11"/>
        <rFont val="Arial"/>
        <family val="2"/>
        <charset val="1"/>
      </rPr>
      <t xml:space="preserve">Text</t>
    </r>
  </si>
  <si>
    <r>
      <rPr>
        <sz val="11"/>
        <rFont val="Arial"/>
        <family val="2"/>
        <charset val="1"/>
      </rPr>
      <t xml:space="preserve">Text
Text</t>
    </r>
    <r>
      <rPr>
        <vertAlign val="subscript"/>
        <sz val="11"/>
        <rFont val="Arial"/>
        <family val="2"/>
        <charset val="1"/>
      </rPr>
      <t xml:space="preserve">Subscript</t>
    </r>
  </si>
  <si>
    <t xml:space="preserve">merging cells
with comments
may delete
Comments..
Leave only the
Top-left one</t>
  </si>
  <si>
    <t xml:space="preserve">Superscript
Superscript</t>
  </si>
  <si>
    <t xml:space="preserve">Superscript
Text</t>
  </si>
  <si>
    <t xml:space="preserve">Text
Superscript</t>
  </si>
  <si>
    <r>
      <rPr>
        <vertAlign val="superscript"/>
        <sz val="11"/>
        <rFont val="Arial"/>
        <family val="2"/>
        <charset val="1"/>
      </rPr>
      <t xml:space="preserve">Superscript</t>
    </r>
    <r>
      <rPr>
        <sz val="11"/>
        <rFont val="Arial"/>
        <family val="2"/>
        <charset val="1"/>
      </rPr>
      <t xml:space="preserve">Text
Text</t>
    </r>
  </si>
  <si>
    <r>
      <rPr>
        <sz val="11"/>
        <rFont val="Arial"/>
        <family val="2"/>
        <charset val="1"/>
      </rPr>
      <t xml:space="preserve">Text</t>
    </r>
    <r>
      <rPr>
        <vertAlign val="superscript"/>
        <sz val="11"/>
        <rFont val="Arial"/>
        <family val="2"/>
        <charset val="1"/>
      </rPr>
      <t xml:space="preserve">Superscript
Text</t>
    </r>
  </si>
  <si>
    <r>
      <rPr>
        <sz val="11"/>
        <rFont val="Arial"/>
        <family val="2"/>
        <charset val="1"/>
      </rPr>
      <t xml:space="preserve">Text
</t>
    </r>
    <r>
      <rPr>
        <vertAlign val="superscript"/>
        <sz val="11"/>
        <rFont val="Arial"/>
        <family val="2"/>
        <charset val="1"/>
      </rPr>
      <t xml:space="preserve">Superscript</t>
    </r>
    <r>
      <rPr>
        <sz val="11"/>
        <rFont val="Arial"/>
        <family val="2"/>
        <charset val="1"/>
      </rPr>
      <t xml:space="preserve">Text</t>
    </r>
  </si>
  <si>
    <r>
      <rPr>
        <sz val="11"/>
        <rFont val="Arial"/>
        <family val="2"/>
        <charset val="1"/>
      </rPr>
      <t xml:space="preserve">Text
Text</t>
    </r>
    <r>
      <rPr>
        <vertAlign val="superscript"/>
        <sz val="11"/>
        <rFont val="Arial"/>
        <family val="2"/>
        <charset val="1"/>
      </rPr>
      <t xml:space="preserve">Superscript</t>
    </r>
  </si>
  <si>
    <t xml:space="preserve">asdad</t>
  </si>
  <si>
    <t xml:space="preserve">Subrscript
Superscript</t>
  </si>
  <si>
    <r>
      <rPr>
        <vertAlign val="subscript"/>
        <sz val="11"/>
        <rFont val="Arial"/>
        <family val="2"/>
        <charset val="1"/>
      </rPr>
      <t xml:space="preserve">Subscript</t>
    </r>
    <r>
      <rPr>
        <vertAlign val="superscript"/>
        <sz val="11"/>
        <rFont val="Arial"/>
        <family val="2"/>
        <charset val="1"/>
      </rPr>
      <t xml:space="preserve">Superscript
</t>
    </r>
    <r>
      <rPr>
        <sz val="11"/>
        <rFont val="Arial"/>
        <family val="2"/>
        <charset val="1"/>
      </rPr>
      <t xml:space="preserve">Text</t>
    </r>
  </si>
  <si>
    <r>
      <rPr>
        <sz val="11"/>
        <rFont val="Arial"/>
        <family val="2"/>
        <charset val="1"/>
      </rPr>
      <t xml:space="preserve">Text
</t>
    </r>
    <r>
      <rPr>
        <vertAlign val="subscript"/>
        <sz val="11"/>
        <rFont val="Arial"/>
        <family val="2"/>
        <charset val="1"/>
      </rPr>
      <t xml:space="preserve">Subscript</t>
    </r>
    <r>
      <rPr>
        <vertAlign val="superscript"/>
        <sz val="11"/>
        <rFont val="Arial"/>
        <family val="2"/>
        <charset val="1"/>
      </rPr>
      <t xml:space="preserve">Superscript</t>
    </r>
  </si>
  <si>
    <r>
      <rPr>
        <vertAlign val="subscript"/>
        <sz val="11"/>
        <rFont val="Arial"/>
        <family val="2"/>
        <charset val="1"/>
      </rPr>
      <t xml:space="preserve">Sub</t>
    </r>
    <r>
      <rPr>
        <vertAlign val="superscript"/>
        <sz val="11"/>
        <rFont val="Arial"/>
        <family val="2"/>
        <charset val="1"/>
      </rPr>
      <t xml:space="preserve">Super</t>
    </r>
    <r>
      <rPr>
        <sz val="11"/>
        <rFont val="Arial"/>
        <family val="2"/>
        <charset val="1"/>
      </rPr>
      <t xml:space="preserve">Text
Text</t>
    </r>
  </si>
  <si>
    <t xml:space="preserve">What is goin gon ? …</t>
  </si>
  <si>
    <t xml:space="preserve">Text
SubSuperText</t>
  </si>
  <si>
    <r>
      <rPr>
        <sz val="11"/>
        <rFont val="Arial"/>
        <family val="2"/>
        <charset val="1"/>
      </rPr>
      <t xml:space="preserve">Text
Text</t>
    </r>
    <r>
      <rPr>
        <vertAlign val="subscript"/>
        <sz val="11"/>
        <rFont val="Arial"/>
        <family val="2"/>
        <charset val="1"/>
      </rPr>
      <t xml:space="preserve">Sub</t>
    </r>
    <r>
      <rPr>
        <vertAlign val="superscript"/>
        <sz val="11"/>
        <rFont val="Arial"/>
        <family val="2"/>
        <charset val="1"/>
      </rPr>
      <t xml:space="preserve">Super</t>
    </r>
  </si>
  <si>
    <t xml:space="preserve">sasdasdsasd</t>
  </si>
  <si>
    <t xml:space="preserve">1.4 - SCRIPT TYPES</t>
  </si>
  <si>
    <t xml:space="preserve">Asian</t>
  </si>
  <si>
    <t xml:space="preserve">Complex</t>
  </si>
  <si>
    <r>
      <rPr>
        <sz val="11"/>
        <rFont val="Arial"/>
        <family val="2"/>
        <charset val="1"/>
      </rPr>
      <t xml:space="preserve">Japanese </t>
    </r>
    <r>
      <rPr>
        <sz val="11"/>
        <rFont val="Noto Sans SC Regular"/>
        <family val="2"/>
        <charset val="1"/>
      </rPr>
      <t xml:space="preserve">日本語</t>
    </r>
  </si>
  <si>
    <t xml:space="preserve">Hebrew עברית</t>
  </si>
  <si>
    <r>
      <rPr>
        <sz val="11"/>
        <rFont val="Times New Roman"/>
        <family val="1"/>
        <charset val="1"/>
      </rPr>
      <t xml:space="preserve">Japanese </t>
    </r>
    <r>
      <rPr>
        <sz val="11"/>
        <rFont val="Noto Sans SC Regular"/>
        <family val="2"/>
        <charset val="1"/>
      </rPr>
      <t xml:space="preserve">日本語</t>
    </r>
  </si>
  <si>
    <r>
      <rPr>
        <vertAlign val="subscript"/>
        <sz val="11"/>
        <rFont val="Arial"/>
        <family val="2"/>
        <charset val="1"/>
      </rPr>
      <t xml:space="preserve">Subscript</t>
    </r>
    <r>
      <rPr>
        <vertAlign val="superscript"/>
        <sz val="11"/>
        <rFont val="Arial"/>
        <family val="2"/>
        <charset val="1"/>
      </rPr>
      <t xml:space="preserve">Superscript</t>
    </r>
  </si>
  <si>
    <t xml:space="preserve">What is the tgooesn …</t>
  </si>
  <si>
    <t xml:space="preserve">A different text here</t>
  </si>
  <si>
    <r>
      <rPr>
        <sz val="14"/>
        <rFont val="Courier New"/>
        <family val="3"/>
        <charset val="1"/>
      </rPr>
      <t xml:space="preserve">Courier-14pt </t>
    </r>
    <r>
      <rPr>
        <b val="true"/>
        <i val="true"/>
        <sz val="11"/>
        <rFont val="Arial"/>
        <family val="2"/>
        <charset val="1"/>
      </rPr>
      <t xml:space="preserve">bold-italic </t>
    </r>
    <r>
      <rPr>
        <strike val="true"/>
        <vertAlign val="superscript"/>
        <sz val="11"/>
        <rFont val="Arial"/>
        <family val="2"/>
        <charset val="1"/>
      </rPr>
      <t xml:space="preserve">strikeout-superscript </t>
    </r>
    <r>
      <rPr>
        <u val="single"/>
        <sz val="11"/>
        <color rgb="FFFF0000"/>
        <rFont val="Arial"/>
        <family val="2"/>
        <charset val="1"/>
      </rPr>
      <t xml:space="preserve">underline-red</t>
    </r>
  </si>
  <si>
    <t xml:space="preserve">Snappiness is reasonable …</t>
  </si>
  <si>
    <t xml:space="preserve">What is going on here – there is a lot of fun and games ….</t>
  </si>
  <si>
    <t xml:space="preserve">But still sometimes things lag … I wonder what is going on there …</t>
  </si>
  <si>
    <t xml:space="preserve">The fun and the games are always with us : and this is me typing, things seem to work I get deltas – all is good.</t>
  </si>
  <si>
    <t xml:space="preserve">Text
Subscript</t>
  </si>
  <si>
    <t xml:space="preserve">sdfsfssdfsfs</t>
  </si>
  <si>
    <r>
      <rPr>
        <vertAlign val="superscript"/>
        <sz val="11"/>
        <rFont val="Arial"/>
        <family val="2"/>
        <charset val="1"/>
      </rPr>
      <t xml:space="preserve">Superscript
</t>
    </r>
    <r>
      <rPr>
        <sz val="11"/>
        <rFont val="Arial"/>
        <family val="2"/>
        <charset val="1"/>
      </rPr>
      <t xml:space="preserve">Text</t>
    </r>
  </si>
  <si>
    <r>
      <rPr>
        <sz val="11"/>
        <rFont val="Arial"/>
        <family val="2"/>
        <charset val="1"/>
      </rPr>
      <t xml:space="preserve">Text
</t>
    </r>
    <r>
      <rPr>
        <vertAlign val="superscript"/>
        <sz val="11"/>
        <rFont val="Arial"/>
        <family val="2"/>
        <charset val="1"/>
      </rPr>
      <t xml:space="preserve">Superscript</t>
    </r>
  </si>
  <si>
    <t xml:space="preserve">Text
SuperscriptText</t>
  </si>
  <si>
    <r>
      <rPr>
        <sz val="11"/>
        <rFont val="Arial"/>
        <family val="2"/>
        <charset val="1"/>
      </rPr>
      <t xml:space="preserve">Text</t>
    </r>
    <r>
      <rPr>
        <vertAlign val="subscript"/>
        <sz val="11"/>
        <rFont val="Arial"/>
        <family val="2"/>
        <charset val="1"/>
      </rPr>
      <t xml:space="preserve">Sub</t>
    </r>
    <r>
      <rPr>
        <vertAlign val="superscript"/>
        <sz val="11"/>
        <rFont val="Arial"/>
        <family val="2"/>
        <charset val="1"/>
      </rPr>
      <t xml:space="preserve">Super
</t>
    </r>
    <r>
      <rPr>
        <sz val="11"/>
        <rFont val="Arial"/>
        <family val="2"/>
        <charset val="1"/>
      </rPr>
      <t xml:space="preserve">Text</t>
    </r>
  </si>
  <si>
    <r>
      <rPr>
        <sz val="11"/>
        <rFont val="Arial"/>
        <family val="2"/>
        <charset val="1"/>
      </rPr>
      <t xml:space="preserve">Text
</t>
    </r>
    <r>
      <rPr>
        <vertAlign val="subscript"/>
        <sz val="11"/>
        <rFont val="Arial"/>
        <family val="2"/>
        <charset val="1"/>
      </rPr>
      <t xml:space="preserve">Sub</t>
    </r>
    <r>
      <rPr>
        <vertAlign val="superscript"/>
        <sz val="11"/>
        <rFont val="Arial"/>
        <family val="2"/>
        <charset val="1"/>
      </rPr>
      <t xml:space="preserve">Super</t>
    </r>
    <r>
      <rPr>
        <sz val="11"/>
        <rFont val="Arial"/>
        <family val="2"/>
        <charset val="1"/>
      </rPr>
      <t xml:space="preserve">Text</t>
    </r>
  </si>
  <si>
    <t xml:space="preserve">This is me typing …</t>
  </si>
  <si>
    <t xml:space="preserve">sldsk;fdsfl;slfks;fks;fks;lf</t>
  </si>
  <si>
    <t xml:space="preserve">sdfsfsfs</t>
  </si>
  <si>
    <t xml:space="preserve">Foo</t>
  </si>
  <si>
    <t xml:space="preserve">Fun and games</t>
  </si>
  <si>
    <t xml:space="preserve">This is a very large cell …</t>
  </si>
  <si>
    <t xml:space="preserve">CAN I GET A PIZZA PLEASE?</t>
  </si>
  <si>
    <t xml:space="preserve">Pizza Hawaii is nice! No it’s not! It is! Whaaaa</t>
  </si>
  <si>
    <t xml:space="preserve">123</t>
  </si>
  <si>
    <t xml:space="preserve">Ich fahre mit dem Fahrrad zum Bahnhof</t>
  </si>
  <si>
    <t xml:space="preserve">Font?</t>
  </si>
  <si>
    <t xml:space="preserve">What is all of this then ? …</t>
  </si>
  <si>
    <t xml:space="preserve">This is all good stuff :-) …</t>
  </si>
  <si>
    <t xml:space="preserve">c tá doido</t>
  </si>
  <si>
    <t xml:space="preserve">4 - PROTECTION</t>
  </si>
  <si>
    <t xml:space="preserve">a</t>
  </si>
  <si>
    <t xml:space="preserve">o loco meu</t>
  </si>
  <si>
    <t xml:space="preserve">b</t>
  </si>
  <si>
    <t xml:space="preserve">c</t>
  </si>
  <si>
    <t xml:space="preserve">4.1 - CELL PROTECTION</t>
  </si>
  <si>
    <t xml:space="preserve">CELL FORMAT TEST DOCUMENT</t>
  </si>
  <si>
    <t xml:space="preserve">dddd</t>
  </si>
  <si>
    <t xml:space="preserve">eeeeee</t>
  </si>
  <si>
    <t xml:space="preserve">This cell intentionally left blank</t>
  </si>
  <si>
    <t xml:space="preserve">This is me typin...Whaskjh kdh kxjh kzjxh ckzhc kxz=)g here … in the cell protection zone :-)</t>
  </si>
  <si>
    <t xml:space="preserve">None</t>
  </si>
  <si>
    <t xml:space="preserve">Locked</t>
  </si>
  <si>
    <t xml:space="preserve">Hidden</t>
  </si>
  <si>
    <t xml:space="preserve">Locked/hidden</t>
  </si>
  <si>
    <t xml:space="preserve">sdfksldfjksjdfksjlskjfdlsk</t>
  </si>
  <si>
    <t xml:space="preserve">sdlfks;flks;fks;fks;lfdks;fld</t>
  </si>
  <si>
    <t xml:space="preserve">sdfsdfjsldfkjkslfjslkfs</t>
  </si>
  <si>
    <t xml:space="preserve">A</t>
  </si>
  <si>
    <t xml:space="preserve">2 - NUMBER FORMAT</t>
  </si>
  <si>
    <t xml:space="preserve">2.1 - NUMBERS</t>
  </si>
  <si>
    <t xml:space="preserve">Positive</t>
  </si>
  <si>
    <t xml:space="preserve">Negative</t>
  </si>
  <si>
    <t xml:space="preserve">General</t>
  </si>
  <si>
    <t xml:space="preserve">General;[Red]-General</t>
  </si>
  <si>
    <t xml:space="preserve">0</t>
  </si>
  <si>
    <t xml:space="preserve">0;[Red]-0</t>
  </si>
  <si>
    <t xml:space="preserve">0.00</t>
  </si>
  <si>
    <r>
      <rPr>
        <vertAlign val="subscript"/>
        <sz val="11"/>
        <rFont val="Arial"/>
        <family val="2"/>
        <charset val="1"/>
      </rPr>
      <t xml:space="preserve">Subscript</t>
    </r>
    <r>
      <rPr>
        <vertAlign val="superscript"/>
        <sz val="11"/>
        <rFont val="Arial"/>
        <family val="2"/>
        <charset val="1"/>
      </rPr>
      <t xml:space="preserve">Superscript</t>
    </r>
    <r>
      <rPr>
        <vertAlign val="subscript"/>
        <sz val="11"/>
        <rFont val="Arial"/>
        <family val="2"/>
        <charset val="1"/>
      </rPr>
      <t xml:space="preserve">Subscript</t>
    </r>
    <r>
      <rPr>
        <vertAlign val="superscript"/>
        <sz val="11"/>
        <rFont val="Arial"/>
        <family val="2"/>
        <charset val="1"/>
      </rPr>
      <t xml:space="preserve">Superscript</t>
    </r>
    <r>
      <rPr>
        <vertAlign val="subscript"/>
        <sz val="11"/>
        <rFont val="Arial"/>
        <family val="2"/>
        <charset val="1"/>
      </rPr>
      <t xml:space="preserve">Subscript</t>
    </r>
    <r>
      <rPr>
        <vertAlign val="superscript"/>
        <sz val="11"/>
        <rFont val="Arial"/>
        <family val="2"/>
        <charset val="1"/>
      </rPr>
      <t xml:space="preserve">Superscript</t>
    </r>
    <r>
      <rPr>
        <vertAlign val="subscript"/>
        <sz val="11"/>
        <rFont val="Arial"/>
        <family val="2"/>
        <charset val="1"/>
      </rPr>
      <t xml:space="preserve">Subscript</t>
    </r>
    <r>
      <rPr>
        <vertAlign val="superscript"/>
        <sz val="11"/>
        <rFont val="Arial"/>
        <family val="2"/>
        <charset val="1"/>
      </rPr>
      <t xml:space="preserve">Superscript</t>
    </r>
    <r>
      <rPr>
        <vertAlign val="subscript"/>
        <sz val="11"/>
        <rFont val="Arial"/>
        <family val="2"/>
        <charset val="1"/>
      </rPr>
      <t xml:space="preserve">Subscript</t>
    </r>
    <r>
      <rPr>
        <vertAlign val="superscript"/>
        <sz val="11"/>
        <rFont val="Arial"/>
        <family val="2"/>
        <charset val="1"/>
      </rPr>
      <t xml:space="preserve">Superscript</t>
    </r>
    <r>
      <rPr>
        <vertAlign val="subscript"/>
        <sz val="11"/>
        <rFont val="Arial"/>
        <family val="2"/>
        <charset val="1"/>
      </rPr>
      <t xml:space="preserve">Subscript</t>
    </r>
    <r>
      <rPr>
        <vertAlign val="superscript"/>
        <sz val="11"/>
        <rFont val="Arial"/>
        <family val="2"/>
        <charset val="1"/>
      </rPr>
      <t xml:space="preserve">Superscript</t>
    </r>
    <r>
      <rPr>
        <vertAlign val="subscript"/>
        <sz val="11"/>
        <rFont val="Arial"/>
        <family val="2"/>
        <charset val="1"/>
      </rPr>
      <t xml:space="preserve">Subscript</t>
    </r>
    <r>
      <rPr>
        <vertAlign val="superscript"/>
        <sz val="11"/>
        <rFont val="Arial"/>
        <family val="2"/>
        <charset val="1"/>
      </rPr>
      <t xml:space="preserve">Superscript</t>
    </r>
  </si>
  <si>
    <t xml:space="preserve">0.00;[Red]-0.00</t>
  </si>
  <si>
    <t xml:space="preserve">#,##0</t>
  </si>
  <si>
    <t xml:space="preserve">#,##0;[Red]-#,##0</t>
  </si>
  <si>
    <t xml:space="preserve">#,##0.00</t>
  </si>
  <si>
    <t xml:space="preserve">#,##0.00;[Red]-#,##0.00</t>
  </si>
  <si>
    <t xml:space="preserve">2.2 - SCIENTIFIC, PERCENT</t>
  </si>
  <si>
    <t xml:space="preserve">0.E+00</t>
  </si>
  <si>
    <t xml:space="preserve">0%</t>
  </si>
  <si>
    <t xml:space="preserve">0.00E+00</t>
  </si>
  <si>
    <t xml:space="preserve">0.00%</t>
  </si>
  <si>
    <t xml:space="preserve">2.3 - FRACTION</t>
  </si>
  <si>
    <t xml:space="preserve"># ?/?</t>
  </si>
  <si>
    <t xml:space="preserve"># ?/2</t>
  </si>
  <si>
    <t xml:space="preserve"># ??/??</t>
  </si>
  <si>
    <t xml:space="preserve"># ?/4</t>
  </si>
  <si>
    <t xml:space="preserve"># ???/???</t>
  </si>
  <si>
    <t xml:space="preserve"># ?/8</t>
  </si>
  <si>
    <t xml:space="preserve">#,##0 ?/?</t>
  </si>
  <si>
    <t xml:space="preserve"># ??/16</t>
  </si>
  <si>
    <t xml:space="preserve">#,##0 ??/??</t>
  </si>
  <si>
    <t xml:space="preserve"># ?/10</t>
  </si>
  <si>
    <t xml:space="preserve">#,##0 ???/???</t>
  </si>
  <si>
    <t xml:space="preserve"># ??/100</t>
  </si>
  <si>
    <t xml:space="preserve">2.4 - DATE AND TIME (* = system dependent format)</t>
  </si>
  <si>
    <t xml:space="preserve">Short Date</t>
  </si>
  <si>
    <t xml:space="preserve">Long Date</t>
  </si>
  <si>
    <t xml:space="preserve">Short Time</t>
  </si>
  <si>
    <t xml:space="preserve">Long Time</t>
  </si>
  <si>
    <t xml:space="preserve">*DD/MM/YYYY</t>
  </si>
  <si>
    <t xml:space="preserve">*h:mm:ss</t>
  </si>
  <si>
    <t xml:space="preserve">YYYY-MM-DD</t>
  </si>
  <si>
    <t xml:space="preserve">hh:mm:ss</t>
  </si>
  <si>
    <t xml:space="preserve">YY-M-D</t>
  </si>
  <si>
    <t xml:space="preserve">h:m:s</t>
  </si>
  <si>
    <t xml:space="preserve">DDD</t>
  </si>
  <si>
    <t xml:space="preserve">hh:mm:ss AM/PM</t>
  </si>
  <si>
    <t xml:space="preserve">DDDD</t>
  </si>
  <si>
    <t xml:space="preserve">h:m:s AM/PM</t>
  </si>
  <si>
    <t xml:space="preserve">MMM</t>
  </si>
  <si>
    <t xml:space="preserve">mm:ss.00</t>
  </si>
  <si>
    <t xml:space="preserve">MMMM</t>
  </si>
  <si>
    <t xml:space="preserve">[hh]:mm:ss</t>
  </si>
  <si>
    <t xml:space="preserve">What is going on here :-) …</t>
  </si>
  <si>
    <t xml:space="preserve">sllllld </t>
  </si>
  <si>
    <t xml:space="preserve">I am typing,   </t>
  </si>
  <si>
    <t xml:space="preserve">I am typing seems works </t>
  </si>
  <si>
    <t xml:space="preserve">Anna, did I manage to remove it
</t>
  </si>
  <si>
    <t xml:space="preserve">Anyhow …</t>
  </si>
  <si>
    <t xml:space="preserve">at</t>
  </si>
  <si>
    <t xml:space="preserve">ahh </t>
  </si>
  <si>
    <t xml:space="preserve">I was</t>
  </si>
  <si>
    <t xml:space="preserve">"Neque porro quisquam est qui dolorem ipsum quia dolor sit amet, consectetur, adipisci velit…" What is going on ? …</t>
  </si>
  <si>
    <t xml:space="preserve">Lorem ipsum dolor sit amet, consectetur adipiscing elit. Nunc volutpat elit eros, eget scelerisque lacus imperdiet ac. Phasellus tempus, ante eget viverra semper, lorem nisl dignissim est, id interdum urna lectus non justo. In pharetra, neque ut vulputate bibendum, magna augue sagittis nibh, eget elementum est massa nec odio. Class aptent taciti sociosqu ad litora torquent per conubia nostra, per inceptos himenaeos. Nunc vitae justo id est gravida rutrum. Curabitur tempus nisl vitae augue vestibulum, id iaculis lectus ullamcorper. Ut sem nisl, facilisis sed nunc at, tempus efficitur sapien. Donec hendrerit molestie urna, sed ullamcorper ligula lobortis vitae.
Nullam facilisis semper tellus, nec dictum risus ultricies imperdiet. Proin blandit mi eget faucibus dictum. Aenean id ipsum eget orci rhoncus imperdiet eget id sem. Aenean metus neque, suscipit at imperdiet in, congue id justo. Nunc ultrices neque ante, sed finibus arcu ultrices a. Curabitur nec quam mauris. Duis id blandit turpis. Vivamus sit amet mi ut felis ornare laoreet sed at diam. Nunc ex elit, mollis quis facilisis id, condimentum et felis. Suspendisse consequat dolor ipsum, eleifend suscipit lorem pellentesque at. Suspendisse finibus sollicitudin consectetur. Fusce gravida ante quam, a vehicula tellus ullamcorper eu.
This is all good stuff – I am typing into this cellm and performance is far from good … 
Aliquam erat volutpat. Duis dui diam, convallis et erat luctus, convallis rutrum purus. Integer faucibus fringilla pretium. Aenean tempus eget justo a dignissim. Quisque sed sodales dui. Mauris fringilla porttitor erat, id tristique est mattis ac. Fusce a gravida magna. Etiam pretium elit quis dui consectetur, sit amet interdum massa tempus. Nam rutrum nulla lobortis, pulvinar odio ac, lacinia tortor. Quisque imperdiet velit a sapien porttitor, ut dapibus eros tincidunt. Quisque at dui imperdiet, hendrerit est quis, commodo quam. Praesent mollis lectus sed nulla volutpat, vel sollicitudin augue dapibus. Morbi mattis condimentum dictum. Nam sed feugiat enim. Suspendisse potenti. Aliquam dui ipsum, vestibulum non augue eu, tristique pretium elit.
What is going on here – and why is it so slow ? … What is going on here ? …. formula bar – triggering DOM operations … What fun :-) …
Curabitur id erat cursus, feugiat lectus quis, vehicula turpis. Vestibulum ante ipsum primis in faucibus orci luctus et ultrices posuere cubilia curae; Phasellus a lectus feugiat, fringilla nunc eget, venenatis nisi. Sed dignissim eget enim sit amet pretium. Sed non lobortis est, quis feugiat metus. Integer nec nibh vulputate, tincidunt quam non, pellentesque erat. Integer lacus ligula, condimentum et ullamcorper vitae, maximus ac purus. Quisque vitae lorem sed erat tempus gravida. Pellentesque ut molestie ex. Nulla facilisi. Curabitur venenatis imperdiet quam, sed auctor urna fermentum ut. Proin iaculis sagittis cursus. Sed et dapibus purus. Phasellus a tempus massa, id sollicitudin massa.
Aliquam ac finibus massa. Nam ac turpis sed eros pellentesque varius id et risus. Donec molestie metus nec orci hendrerit, pretium ultrices massa eleifend. In luctus non nisi quis rutrum. Aenean sed suscipit lorem. Nam non lectus nulla. Aliquam sollicitudin euismod ultrices. Duis justo ante, efficitur ac dignissim nec, mattis sit amet nulla. Nam sem arcu, tristique vel lobortis nec, rutrum ut est. Nulla facilisi. Suspendisse suscipit vestibulum orci. Nulla cursus elementum tortor, et tincidunt quam dictum eget. Aenean sit amet massa orci. Aenean orci orci, feugiat a fermentum eu, tincidunt eu urna.
Cras vitae felis molestie, egestas ex et, consectetur elit. Integer volutpat ante id mi rutrum, et lacinia lacus aliquet. Nunc ultricies neque sed tortor tempor ullamcorper. Donec varius, elit sed tempor faucibus, velit arcu euismod tellus, a ultrices nisl leo eu metus. Aenean iaculis, nunc vitae fermentum varius, dui turpis volutpat nunc, ut mollis velit turpis in mi. Vivamus vitae augue risus. Etiam massa ligula, elementum in luctus porttitor, porta eget urna.</t>
  </si>
  <si>
    <t xml:space="preserve">;sldfkgn</t>
  </si>
  <si>
    <t xml:space="preserve">skfdng</t>
  </si>
  <si>
    <t xml:space="preserve">;lkfng</t>
  </si>
  <si>
    <t xml:space="preserve">Typing in gto a smaller cell …</t>
  </si>
  <si>
    <t xml:space="preserve">sdfklng</t>
  </si>
  <si>
    <t xml:space="preserve">fdlkgn</t>
  </si>
  <si>
    <t xml:space="preserve">sdflgkn</t>
  </si>
  <si>
    <t xml:space="preserve">sdfgkns</t>
  </si>
  <si>
    <t xml:space="preserve">fklnsfv</t>
  </si>
  <si>
    <t xml:space="preserve">lkndf</t>
  </si>
  <si>
    <t xml:space="preserve">sfdkngs</t>
  </si>
  <si>
    <t xml:space="preserve">fd;skf</t>
  </si>
  <si>
    <t xml:space="preserve">sfv;kfn</t>
  </si>
  <si>
    <t xml:space="preserve">dfksf</t>
  </si>
  <si>
    <t xml:space="preserve">sfkngs</t>
  </si>
  <si>
    <t xml:space="preserve">fdpgksf</t>
  </si>
  <si>
    <t xml:space="preserve">Age</t>
  </si>
  <si>
    <t xml:space="preserve">Height</t>
  </si>
  <si>
    <t xml:space="preserve">Name</t>
  </si>
  <si>
    <t xml:space="preserve">Address</t>
  </si>
  <si>
    <t xml:space="preserve">3 - ALIGNMENT</t>
  </si>
  <si>
    <t xml:space="preserve">3.1 - ROTATION</t>
  </si>
  <si>
    <t xml:space="preserve">15° clock</t>
  </si>
  <si>
    <t xml:space="preserve">45° clock</t>
  </si>
  <si>
    <t xml:space="preserve">90° clock</t>
  </si>
  <si>
    <t xml:space="preserve">15° counterc</t>
  </si>
  <si>
    <t xml:space="preserve">45° counterc</t>
  </si>
  <si>
    <t xml:space="preserve">90° counterc</t>
  </si>
  <si>
    <t xml:space="preserve">Stacked</t>
  </si>
  <si>
    <t xml:space="preserve">Text</t>
  </si>
  <si>
    <t xml:space="preserve">What about a very long rotated string</t>
  </si>
  <si>
    <t xml:space="preserve">What is this sort of thing ?</t>
  </si>
  <si>
    <t xml:space="preserve">3.2 – A DIFFEERNT HEADING :-)</t>
  </si>
  <si>
    <t xml:space="preserve">Left</t>
  </si>
  <si>
    <t xml:space="preserve">Center</t>
  </si>
  <si>
    <t xml:space="preserve">Right</t>
  </si>
  <si>
    <t xml:space="preserve">Fill</t>
  </si>
  <si>
    <t xml:space="preserve">Center Across Selection</t>
  </si>
  <si>
    <t xml:space="preserve">pppppText</t>
  </si>
  <si>
    <t xml:space="preserve">Text in first line.
Text in second line.</t>
  </si>
  <si>
    <t xml:space="preserve">There is a lot of overlayed stuff here – which is unforutnate.</t>
  </si>
  <si>
    <t xml:space="preserve">What is going on ? …</t>
  </si>
  <si>
    <t xml:space="preserve">Justify</t>
  </si>
  <si>
    <t xml:space="preserve">Distributed</t>
  </si>
  <si>
    <t xml:space="preserve">Latin text</t>
  </si>
  <si>
    <t xml:space="preserve">We get invalidations from all sheets in our overla which is not great …</t>
  </si>
  <si>
    <t xml:space="preserve">Number</t>
  </si>
  <si>
    <t xml:space="preserve">Boolean</t>
  </si>
  <si>
    <t xml:space="preserve">Error</t>
  </si>
  <si>
    <t xml:space="preserve">עברית this is right to left and so on …</t>
  </si>
  <si>
    <t xml:space="preserve">3.3 - INDENT</t>
  </si>
  <si>
    <t xml:space="preserve">1x10 pt</t>
  </si>
  <si>
    <t xml:space="preserve">T T</t>
  </si>
  <si>
    <t xml:space="preserve">2x10 pt</t>
  </si>
  <si>
    <t xml:space="preserve">3x10 pt</t>
  </si>
  <si>
    <t xml:space="preserve">3.4 - VERTICAL ALIGNMENT</t>
  </si>
  <si>
    <t xml:space="preserve">Top</t>
  </si>
  <si>
    <t xml:space="preserve">Bottom</t>
  </si>
  <si>
    <t xml:space="preserve">Performance is not as terrible as it was last time …</t>
  </si>
  <si>
    <t xml:space="preserve">3.5 - TEXT FLOW</t>
  </si>
  <si>
    <t xml:space="preserve">Wrap text</t>
  </si>
  <si>
    <t xml:space="preserve">Shrink to fit</t>
  </si>
  <si>
    <t xml:space="preserve">Off</t>
  </si>
  <si>
    <t xml:space="preserve">Very long text line.</t>
  </si>
  <si>
    <t xml:space="preserve">On</t>
  </si>
  <si>
    <t xml:space="preserve">Context</t>
  </si>
  <si>
    <t xml:space="preserve">Left-to-right</t>
  </si>
  <si>
    <t xml:space="preserve">Right-to-left</t>
  </si>
  <si>
    <t xml:space="preserve">Leading latin</t>
  </si>
  <si>
    <t xml:space="preserve">kkkk</t>
  </si>
  <si>
    <t xml:space="preserve">Leading cplx</t>
  </si>
  <si>
    <t xml:space="preserve">עברית Hebrew</t>
  </si>
  <si>
    <t xml:space="preserve">kkkkkkkkkkkkkkk</t>
  </si>
  <si>
    <t xml:space="preserve">3.6 - MERGED CELLS</t>
  </si>
  <si>
    <t xml:space="preserve">Vertically (1x2)</t>
  </si>
  <si>
    <t xml:space="preserve">Horizontally (2x1)</t>
  </si>
  <si>
    <t xml:space="preserve">Vertically &amp; horizontally (2x2)</t>
  </si>
  <si>
    <t xml:space="preserve">No borders</t>
  </si>
  <si>
    <t xml:space="preserve">With borders</t>
  </si>
  <si>
    <t xml:space="preserve">sdfsgdkslgksdlgksdlgsdgdsgsd</t>
  </si>
  <si>
    <t xml:space="preserve">poop</t>
  </si>
  <si>
    <t xml:space="preserve">test</t>
  </si>
  <si>
    <t xml:space="preserve">asnd;</t>
  </si>
  <si>
    <t xml:space="preserve">lksnda</t>
  </si>
  <si>
    <t xml:space="preserve">Occaecat in vensdfj kdsjfksdfj kdsjf dksksdjfkdsjfsdfjksdfjdskfjdsfkjiam consectetur aliquip adipisicing anim reprehenderit Lorem incididunt consectetur eu. Consectetur incididunt incididunt eu. Tempor ullamco duis mollit voluptate dolore in aliquip exercitation. Eu consequat qui cillum culpa duis eu non tempor laborum culpa consequat deserunt tempor minim. Voluptate elit velit nulla non sint veniam excepteur dolore ut eiusmod pariatur in. Est ullamco reprehenderit veniam elit. Incididunt officia pariatur consequat officia.</t>
  </si>
  <si>
    <t xml:space="preserve">sdkasnd</t>
  </si>
  <si>
    <t xml:space="preserve">asdlknas</t>
  </si>
  <si>
    <t xml:space="preserve">Sunt fugiat elit officia proident velit anim commodo pariatur aute ad mollit velit incididunt excepteur et. Velit sint aute nostrud voluptate excepteur nulla minim consequat Lorem est ad. Cupidatat adipisicing duis deserunt culpa sit. Lorem aliqua in irure elit.</t>
  </si>
  <si>
    <t xml:space="preserve">dasldjbas</t>
  </si>
  <si>
    <t xml:space="preserve">dlasbd</t>
  </si>
  <si>
    <t xml:space="preserve">asdbasdadas</t>
  </si>
  <si>
    <t xml:space="preserve">lajbdsa</t>
  </si>
  <si>
    <t xml:space="preserve">sdbas</t>
  </si>
  <si>
    <t xml:space="preserve">akhsdas</t>
  </si>
  <si>
    <t xml:space="preserve">dkhavss</t>
  </si>
  <si>
    <t xml:space="preserve"> kcsdbc</t>
  </si>
  <si>
    <t xml:space="preserve">WVSDCFK</t>
  </si>
  <si>
    <t xml:space="preserve">KGJ;</t>
  </si>
  <si>
    <t xml:space="preserve">KVBKBkbK</t>
  </si>
  <si>
    <t xml:space="preserve">BK</t>
  </si>
  <si>
    <t xml:space="preserve">BK,Jgkkb</t>
  </si>
  <si>
    <t xml:space="preserve">Cell 2 cell3</t>
  </si>
  <si>
    <t xml:space="preserve">Ah, cursor back :p</t>
  </si>
  <si>
    <t xml:space="preserve">Apple</t>
  </si>
  <si>
    <t xml:space="preserve">Pear</t>
  </si>
  <si>
    <t xml:space="preserve">Melon</t>
  </si>
  <si>
    <t xml:space="preserve">Mango</t>
  </si>
  <si>
    <t xml:space="preserve">Banana</t>
  </si>
  <si>
    <t xml:space="preserve">Z</t>
  </si>
  <si>
    <t xml:space="preserve">Far below</t>
  </si>
  <si>
    <t xml:space="preserve">kjbvjksdfb;lvgbfdljkgb</t>
  </si>
  <si>
    <t xml:space="preserve">When I’m down here – what is there ? …</t>
  </si>
  <si>
    <t xml:space="preserve">fghdsfhdgfhgfhgfhhfgfh</t>
  </si>
  <si>
    <t xml:space="preserve">hdgfhdgfh</t>
  </si>
  <si>
    <t xml:space="preserve">gfdhdgfh</t>
  </si>
  <si>
    <t xml:space="preserve">gfh</t>
  </si>
  <si>
    <t xml:space="preserve">fgd</t>
  </si>
  <si>
    <t xml:space="preserve">hgfd</t>
  </si>
  <si>
    <t xml:space="preserve">hfgd</t>
  </si>
  <si>
    <t xml:space="preserve">h</t>
  </si>
  <si>
    <t xml:space="preserve">ididunt ut labore et dolore magna aliqua.</t>
  </si>
  <si>
    <t xml:space="preserve">Fun</t>
  </si>
  <si>
    <t xml:space="preserve">Lorem ipsum dolor sit amet, consectetur adipiscing elit, sed do eiusmod tempor incididunt ut labore</t>
  </si>
  <si>
    <t xml:space="preserve">6 - FILL</t>
  </si>
  <si>
    <t xml:space="preserve">7 - FILL</t>
  </si>
  <si>
    <t xml:space="preserve">s;lakl;f;ldakld;fl;kklslklafkl;la;kfk;ldaskl;skl;fl;alkfal;fk;lakf;lkf;lkf;lakf;salkfd;laks;lkf;lskfl;akfs;lakfl;afks;lakf;slakf;alkfa;lkfa;lfka;lfkslfk;lfdks;dlfka;lskfalfksa;fasf;slakf;laskfas;lfksa;lfksa;lf</t>
  </si>
  <si>
    <t xml:space="preserve">sdfsfsfdsfsfsfsdfl;s’dl;fds’lfls;l;s’d;l’ds’;ds’l;dfsl;’s;’lsl;’s;slsls;ls;fd</t>
  </si>
  <si>
    <t xml:space="preserve">What is Lorem Ipsum?</t>
  </si>
  <si>
    <t xml:space="preserve">hggfh</t>
  </si>
  <si>
    <t xml:space="preserve">,mmm,</t>
  </si>
  <si>
    <t xml:space="preserve">Lorem Ipsum is simply dummy text of the printing and typesetting industry. Lorem Ipsum has been the industry's standard dummy text ever since the 1500s, when an unknown printer took a galley of type and scrambled it to make a type specimen book. It has survived not only five centuries, but also the leap into electronic typesetting, remaining essentially unchanged. It was popularised in the 1960s with the release of Letraset sheets containing Lorem Ipsum passages, and more recently with desktop publishing software like Aldus PageMaker including versions of Lorem Ipsum.</t>
  </si>
  <si>
    <t xml:space="preserve">6.1 - PATTERN FILL (background = black, pattern = red)</t>
  </si>
  <si>
    <t xml:space="preserve">Notebookbar session fun ! =) </t>
  </si>
  <si>
    <t xml:space="preserve">adsadsadadada</t>
  </si>
  <si>
    <t xml:space="preserve">orem Ipsum is simply dummy text of the printing and typesetting industry. Lorem Ipsum has been the industry's standard dummy text ever since the 1500s, when an unknown printer took a galley of type and scrambled it to make a type specimen book. It has survived not only five centuries, but also the leap into electronic typesetting, remaining essentially unchanged. It was popularised in the 1960s with the release of Letraset sheets containing Lorem Ipsum passages, and more recently with desktop publishing software like Aldus PageMaker including versions of Lorem Ipsum.</t>
  </si>
  <si>
    <t xml:space="preserve">Why do we use it?</t>
  </si>
  <si>
    <t xml:space="preserve">Solid</t>
  </si>
  <si>
    <t xml:space="preserve">75%</t>
  </si>
  <si>
    <t xml:space="preserve">50%</t>
  </si>
  <si>
    <t xml:space="preserve">25%</t>
  </si>
  <si>
    <t xml:space="preserve">12%</t>
  </si>
  <si>
    <t xml:space="preserve">6%</t>
  </si>
  <si>
    <t xml:space="preserve">Hor</t>
  </si>
  <si>
    <t xml:space="preserve">Ver</t>
  </si>
  <si>
    <t xml:space="preserve">Tl-Br</t>
  </si>
  <si>
    <t xml:space="preserve">Bl-Tr</t>
  </si>
  <si>
    <t xml:space="preserve">It is a long established fact that a reader will be distracted by the readable content of a page when looking at its layout. The point of using Lorem Ipsum is that it has a more-or-less normal distribution of letters, as opposed to using 'Content here, content here', making it look like readable English. Many desktop publishing packages and web page editors now use Lorem Ipsum as their default model text, and a search for 'lorem ipsum' will uncover many web sites still in their infancy. Various versions have evolved over the years, sometimes by accident, sometimes on purpose (injected humour and the like).</t>
  </si>
  <si>
    <t xml:space="preserve">asdadkkkkkkaadadadadasadadada</t>
  </si>
  <si>
    <t xml:space="preserve">Where does it come from?</t>
  </si>
  <si>
    <t xml:space="preserve">PCol</t>
  </si>
  <si>
    <t xml:space="preserve">Blk</t>
  </si>
  <si>
    <t xml:space="preserve">Wht</t>
  </si>
  <si>
    <t xml:space="preserve">Aut</t>
  </si>
  <si>
    <t xml:space="preserve">mmmmppp</t>
  </si>
  <si>
    <t xml:space="preserve">Contrary to popular belief, Lorem Ipsum is not simply random text. It has roots in a piece of classical Latin literature from 45 BC, making it over 2000 years old. Richard McClintock, a Latin professor at Hampden-Sydney College in Virginia, looked up one of the more obscure Latin words, consectetur, from a Lorem Ipsum passage, and going through the cites of the word in classical literature, discovered the undoubtable source. Lorem Ipsum comes from sections 1.10.32 and 1.10.33 of "de Finibus Bonorum et Malorum" (The Extremes of Good and Evil) by Cicero, written in 45 BC. This book is a treatise on the theory of ethics, very popular during the Renaissance. The first line of Lorem Ipsum, "Lorem ipsum dolor sit amet..", comes from a line in section 1.10.32.</t>
  </si>
  <si>
    <t xml:space="preserve">ppp</t>
  </si>
  <si>
    <t xml:space="preserve">as</t>
  </si>
  <si>
    <t xml:space="preserve">The standard chunk of Lorem Ipsum used since the 1500s is reproduced below for those interested. Sections 1.10.32 and 1.10.33 from "de Finibus Bonorum et Malorum" by Cicero are also reproduced in their exact original form, accompanied by English versions from the 1914 translation by H. Rackham.</t>
  </si>
  <si>
    <t xml:space="preserve">yyy</t>
  </si>
  <si>
    <t xml:space="preserve">xxx</t>
  </si>
  <si>
    <t xml:space="preserve">Hi I’m a lonely typer</t>
  </si>
  <si>
    <t xml:space="preserve">6.2 - DEFAULT PALETTE</t>
  </si>
  <si>
    <t xml:space="preserve">Index order</t>
  </si>
  <si>
    <t xml:space="preserve">GUI order</t>
  </si>
  <si>
    <t xml:space="preserve">gna aliqua. Lorem ipm dolor ssu</t>
  </si>
  <si>
    <t xml:space="preserve">it amet, consectetur adipiscing elit, sed do eiusmod tempor incididunt ut labore et dolore magna aliqua.</t>
  </si>
  <si>
    <t xml:space="preserve">Lorem ipsum dolor sit amet, consectetur adipiscing elit, sed do eiusmod tempor incididunt ut labore et dolore magna aliqua. Lorem ipsum dolor sit amet, consectetur adipiscing elit, sed do eiusmod tempor incididunt ut labore et dolore magna aliqua.</t>
  </si>
  <si>
    <t xml:space="preserve">yrt</t>
  </si>
  <si>
    <t xml:space="preserve"> et dolore ma</t>
  </si>
  <si>
    <t xml:space="preserve">Pedro is typing here</t>
  </si>
  <si>
    <t xml:space="preserve">and also here</t>
  </si>
  <si>
    <t xml:space="preserve">gfhfg</t>
  </si>
  <si>
    <t xml:space="preserve">fdgh</t>
  </si>
  <si>
    <t xml:space="preserve">g</t>
  </si>
  <si>
    <t xml:space="preserve">ghffghghgfh</t>
  </si>
  <si>
    <t xml:space="preserve">gfhdfghxfcgsfh</t>
  </si>
  <si>
    <t xml:space="preserve">fghfg</t>
  </si>
  <si>
    <t xml:space="preserve">ghdgfh</t>
  </si>
  <si>
    <t xml:space="preserve">testing</t>
  </si>
  <si>
    <t xml:space="preserve">Lorem ipsum dolor sit amet, consectetur adipiscing elit, sed do eiusmod tempor incididunt ut labore et dolore magna aliqua.</t>
  </si>
  <si>
    <t xml:space="preserve">scing elit, sed do eiusmod </t>
  </si>
  <si>
    <t xml:space="preserve">dfgdfg</t>
  </si>
  <si>
    <t xml:space="preserve">fdgdfg</t>
  </si>
  <si>
    <t xml:space="preserve">fdgdfgdfg</t>
  </si>
  <si>
    <t xml:space="preserve">dsfsdfgfg</t>
  </si>
  <si>
    <t xml:space="preserve">bcvncbvnbcv</t>
  </si>
  <si>
    <t xml:space="preserve">wfwfwef</t>
  </si>
  <si>
    <t xml:space="preserve">bvnbvncbvn</t>
  </si>
  <si>
    <t xml:space="preserve">cvcxvxc</t>
  </si>
  <si>
    <t xml:space="preserve">cbvncbvn</t>
  </si>
  <si>
    <t xml:space="preserve">Merged the cells here.</t>
  </si>
  <si>
    <t xml:space="preserve">Testing the fifth page.</t>
  </si>
  <si>
    <t xml:space="preserve">Seems working.</t>
  </si>
  <si>
    <t xml:space="preserve">Testing</t>
  </si>
  <si>
    <t xml:space="preserve">This is me typing</t>
  </si>
  <si>
    <t xml:space="preserve">hello </t>
  </si>
  <si>
    <t xml:space="preserve">asdasda</t>
  </si>
  <si>
    <t xml:space="preserve">sss</t>
  </si>
  <si>
    <t xml:space="preserve">adfasdf</t>
  </si>
  <si>
    <t xml:space="preserve">Lorem ipsum dolor sit amet, consectetur adipiscing elit, sed do eiusmod tempor incididunt ut labore et dolore magna al</t>
  </si>
  <si>
    <t xml:space="preserve">ים של, על עוד ליצירתה וסים של, על עוד ליצירתה וסים של, על עוד ליצירתה וסים של, על עוד ליצירתה וסים של, על עוד ליצירתה וסים של, על עוד ליצירתה וסים של, על עוד ליצירתה וסים של, על עוד ליצירתה וסים של, על עוד ליצירתה וס</t>
  </si>
  <si>
    <t xml:space="preserve">발전을 위한 중요정책의 수립에 관하여 대통령의 자문에 발전을 위한 중요정책의 수립에 관하여 대통령의 자문에 발전을 위한 중요정책의 수립에 관하여 대통령의 자문에 발전을 위한 중요정책의 수립에 관하여 대통령의 자문에 발전을 위한 중요정책의 수립에 관하여 대통령의 자문에 발전을 위한 중요정책의 수립에 관하여 대통령의 자문에 </t>
  </si>
  <si>
    <t xml:space="preserve">dd</t>
  </si>
  <si>
    <t xml:space="preserve">asdadadsa</t>
  </si>
  <si>
    <t xml:space="preserve">iluyiyuio</t>
  </si>
  <si>
    <t xml:space="preserve">asdf</t>
  </si>
  <si>
    <t xml:space="preserve">sxcv</t>
  </si>
  <si>
    <t xml:space="preserve">6879879687987987987987o6987957697695769</t>
  </si>
  <si>
    <t xml:space="preserve">uykjhkhjkg</t>
  </si>
  <si>
    <t xml:space="preserve">asdfasdf</t>
  </si>
  <si>
    <t xml:space="preserve">xzc</t>
  </si>
  <si>
    <t xml:space="preserve">ZXCZXC</t>
  </si>
  <si>
    <t xml:space="preserve">SAdSADZZCCVcxzvcxv</t>
  </si>
  <si>
    <t xml:space="preserve">When typing – how is performance ? … =) …</t>
  </si>
  <si>
    <t xml:space="preserve">SAF</t>
  </si>
  <si>
    <t xml:space="preserve">dgfdgfdghfghgfhgfjgghjhgjk</t>
  </si>
  <si>
    <t xml:space="preserve">jhghjkghjkjk</t>
  </si>
  <si>
    <t xml:space="preserve">blfdd</t>
  </si>
  <si>
    <t xml:space="preserve">testing height 
Test test test test test </t>
  </si>
  <si>
    <t xml:space="preserve">work</t>
  </si>
  <si>
    <t xml:space="preserve">and</t>
  </si>
  <si>
    <t xml:space="preserve">no</t>
  </si>
  <si>
    <t xml:space="preserve">play</t>
  </si>
  <si>
    <t xml:space="preserve">makes</t>
  </si>
  <si>
    <t xml:space="preserve">Jack</t>
  </si>
  <si>
    <t xml:space="preserve">dull</t>
  </si>
  <si>
    <t xml:space="preserve">boy</t>
  </si>
  <si>
    <t xml:space="preserve">dfghdgfhgf</t>
  </si>
  <si>
    <t xml:space="preserve">apple</t>
  </si>
  <si>
    <t xml:space="preserve">pear</t>
  </si>
  <si>
    <t xml:space="preserve">plumb</t>
  </si>
  <si>
    <t xml:space="preserve">blackberry</t>
  </si>
  <si>
    <t xml:space="preserve">melon</t>
  </si>
  <si>
    <t xml:space="preserve">banana</t>
  </si>
  <si>
    <t xml:space="preserve">pineapple</t>
  </si>
</sst>
</file>

<file path=xl/styles.xml><?xml version="1.0" encoding="utf-8"?>
<styleSheet xmlns="http://schemas.openxmlformats.org/spreadsheetml/2006/main">
  <numFmts count="45">
    <numFmt numFmtId="164" formatCode="General"/>
    <numFmt numFmtId="165" formatCode="ge\ner&quot;al&quot;"/>
    <numFmt numFmtId="166" formatCode="General"/>
    <numFmt numFmtId="167" formatCode="hh:mm:ss"/>
    <numFmt numFmtId="168" formatCode="ge\ner&quot;al&quot;;[RED]\-ge\ner&quot;al&quot;"/>
    <numFmt numFmtId="169" formatCode="0"/>
    <numFmt numFmtId="170" formatCode="0;[RED]\-0"/>
    <numFmt numFmtId="171" formatCode="0.00"/>
    <numFmt numFmtId="172" formatCode="0\.00;[RED]\-0\.00"/>
    <numFmt numFmtId="173" formatCode="#.##0"/>
    <numFmt numFmtId="174" formatCode="#.##0;[RED]\-#.##0"/>
    <numFmt numFmtId="175" formatCode="#.##0\.00"/>
    <numFmt numFmtId="176" formatCode="#.##0\.00;[RED]\-#.##0\.00"/>
    <numFmt numFmtId="177" formatCode="0\.E+00"/>
    <numFmt numFmtId="178" formatCode="0%"/>
    <numFmt numFmtId="179" formatCode="0.00E+00"/>
    <numFmt numFmtId="180" formatCode="0.00%"/>
    <numFmt numFmtId="181" formatCode="# ?/?"/>
    <numFmt numFmtId="182" formatCode="# ?/2"/>
    <numFmt numFmtId="183" formatCode="# ??/??"/>
    <numFmt numFmtId="184" formatCode="# ?/4"/>
    <numFmt numFmtId="185" formatCode="# ???/???"/>
    <numFmt numFmtId="186" formatCode="# ?/8"/>
    <numFmt numFmtId="187" formatCode="# ??/16"/>
    <numFmt numFmtId="188" formatCode="# ?/10"/>
    <numFmt numFmtId="189" formatCode="# ??/100"/>
    <numFmt numFmtId="190" formatCode="mm/dd/yyyy"/>
    <numFmt numFmtId="191" formatCode="[$-F400]h:mm:ss\ AM/PM"/>
    <numFmt numFmtId="192" formatCode="yyyy\-mm\-dd"/>
    <numFmt numFmtId="193" formatCode="yy\-m\-d"/>
    <numFmt numFmtId="194" formatCode="h:m:s"/>
    <numFmt numFmtId="195" formatCode="ddd"/>
    <numFmt numFmtId="196" formatCode="hh:mm:ss\ AM/PM"/>
    <numFmt numFmtId="197" formatCode="dddd"/>
    <numFmt numFmtId="198" formatCode="h:m:s\ AM/PM"/>
    <numFmt numFmtId="199" formatCode="mmm"/>
    <numFmt numFmtId="200" formatCode="mmmm"/>
    <numFmt numFmtId="201" formatCode="[hh]:mm:ss"/>
    <numFmt numFmtId="202" formatCode="mm/dd/yy"/>
    <numFmt numFmtId="203" formatCode="[$$-409]#,##0.00;[RED]\-[$$-409]#,##0.00"/>
    <numFmt numFmtId="204" formatCode="[$$-409]#.##0\.00;[RED]\-[$$-409]#.##0\.00"/>
    <numFmt numFmtId="205" formatCode="[$-1080409]gyy\nyyyyyy&quot;al&quot;"/>
    <numFmt numFmtId="206" formatCode="dd/mm/yy"/>
    <numFmt numFmtId="207" formatCode="#,##0"/>
    <numFmt numFmtId="208" formatCode="yyyy\-mm\-dd\Thh:mm:ss"/>
  </numFmts>
  <fonts count="58">
    <font>
      <sz val="10"/>
      <name val="Arial"/>
      <family val="0"/>
      <charset val="1"/>
    </font>
    <font>
      <sz val="10"/>
      <name val="Arial"/>
      <family val="0"/>
    </font>
    <font>
      <sz val="10"/>
      <name val="Arial"/>
      <family val="0"/>
    </font>
    <font>
      <sz val="10"/>
      <name val="Arial"/>
      <family val="0"/>
    </font>
    <font>
      <sz val="11"/>
      <name val="Arial"/>
      <family val="2"/>
      <charset val="1"/>
    </font>
    <font>
      <sz val="10"/>
      <color rgb="FF006600"/>
      <name val="Arial"/>
      <family val="0"/>
      <charset val="1"/>
    </font>
    <font>
      <b val="true"/>
      <i val="true"/>
      <sz val="18"/>
      <name val="Times New Roman"/>
      <family val="1"/>
      <charset val="1"/>
    </font>
    <font>
      <b val="true"/>
      <i val="true"/>
      <sz val="14"/>
      <name val="Times New Roman"/>
      <family val="1"/>
      <charset val="1"/>
    </font>
    <font>
      <i val="true"/>
      <sz val="12"/>
      <name val="Times New Roman"/>
      <family val="1"/>
      <charset val="1"/>
    </font>
    <font>
      <b val="true"/>
      <sz val="18"/>
      <color rgb="FF000000"/>
      <name val="Arial"/>
      <family val="0"/>
      <charset val="1"/>
    </font>
    <font>
      <sz val="10"/>
      <name val="Arial"/>
      <family val="2"/>
      <charset val="1"/>
    </font>
    <font>
      <sz val="11"/>
      <name val="Noto Color Emoji"/>
      <family val="0"/>
      <charset val="1"/>
    </font>
    <font>
      <sz val="8"/>
      <color rgb="FF000000"/>
      <name val="Arial"/>
      <family val="2"/>
      <charset val="1"/>
    </font>
    <font>
      <sz val="8"/>
      <color rgb="FF000000"/>
      <name val="Times New Roman"/>
      <family val="1"/>
      <charset val="1"/>
    </font>
    <font>
      <sz val="8"/>
      <color rgb="FF000000"/>
      <name val="Courier New"/>
      <family val="3"/>
      <charset val="1"/>
    </font>
    <font>
      <sz val="8"/>
      <name val="Noto Color Emoji"/>
      <family val="0"/>
      <charset val="1"/>
    </font>
    <font>
      <sz val="10"/>
      <color rgb="FF000000"/>
      <name val="Arial"/>
      <family val="2"/>
      <charset val="1"/>
    </font>
    <font>
      <sz val="10"/>
      <color rgb="FF000000"/>
      <name val="Times New Roman"/>
      <family val="1"/>
      <charset val="1"/>
    </font>
    <font>
      <sz val="10"/>
      <color rgb="FF000000"/>
      <name val="Courier New"/>
      <family val="3"/>
      <charset val="1"/>
    </font>
    <font>
      <sz val="10"/>
      <name val="Noto Color Emoji"/>
      <family val="0"/>
      <charset val="1"/>
    </font>
    <font>
      <sz val="12"/>
      <color rgb="FF000000"/>
      <name val="Arial"/>
      <family val="2"/>
      <charset val="1"/>
    </font>
    <font>
      <sz val="12"/>
      <color rgb="FF000000"/>
      <name val="Times New Roman"/>
      <family val="1"/>
      <charset val="1"/>
    </font>
    <font>
      <sz val="12"/>
      <color rgb="FF000000"/>
      <name val="Courier New"/>
      <family val="3"/>
      <charset val="1"/>
    </font>
    <font>
      <sz val="12"/>
      <name val="Noto Color Emoji"/>
      <family val="0"/>
      <charset val="1"/>
    </font>
    <font>
      <sz val="11"/>
      <color rgb="FF000000"/>
      <name val="Arial"/>
      <family val="2"/>
      <charset val="1"/>
    </font>
    <font>
      <sz val="11"/>
      <color rgb="FF006600"/>
      <name val="Arial"/>
      <family val="0"/>
      <charset val="1"/>
    </font>
    <font>
      <i val="true"/>
      <sz val="12"/>
      <color rgb="FF000000"/>
      <name val="Times New Roman"/>
      <family val="1"/>
      <charset val="1"/>
    </font>
    <font>
      <b val="true"/>
      <sz val="11"/>
      <name val="Arial"/>
      <family val="2"/>
      <charset val="1"/>
    </font>
    <font>
      <i val="true"/>
      <sz val="11"/>
      <name val="Arial"/>
      <family val="2"/>
      <charset val="1"/>
    </font>
    <font>
      <strike val="true"/>
      <sz val="11"/>
      <name val="Arial"/>
      <family val="2"/>
      <charset val="1"/>
    </font>
    <font>
      <vertAlign val="subscript"/>
      <sz val="11"/>
      <name val="Arial"/>
      <family val="2"/>
      <charset val="1"/>
    </font>
    <font>
      <vertAlign val="superscript"/>
      <sz val="11"/>
      <name val="Arial"/>
      <family val="2"/>
      <charset val="1"/>
    </font>
    <font>
      <u val="single"/>
      <sz val="11"/>
      <name val="Arial"/>
      <family val="2"/>
      <charset val="1"/>
    </font>
    <font>
      <sz val="11"/>
      <name val="Courier New"/>
      <family val="3"/>
      <charset val="1"/>
    </font>
    <font>
      <sz val="8"/>
      <name val="Arial"/>
      <family val="2"/>
      <charset val="1"/>
    </font>
    <font>
      <sz val="14"/>
      <name val="Arial"/>
      <family val="2"/>
      <charset val="1"/>
    </font>
    <font>
      <sz val="11"/>
      <color rgb="FFFF0000"/>
      <name val="Arial"/>
      <family val="2"/>
      <charset val="1"/>
    </font>
    <font>
      <sz val="14"/>
      <name val="Courier New"/>
      <family val="3"/>
      <charset val="1"/>
    </font>
    <font>
      <sz val="11"/>
      <name val="Noto Sans SC Regular"/>
      <family val="2"/>
      <charset val="1"/>
    </font>
    <font>
      <sz val="11"/>
      <name val="Times New Roman"/>
      <family val="1"/>
      <charset val="1"/>
    </font>
    <font>
      <b val="true"/>
      <i val="true"/>
      <sz val="11"/>
      <name val="Arial"/>
      <family val="2"/>
      <charset val="1"/>
    </font>
    <font>
      <strike val="true"/>
      <vertAlign val="superscript"/>
      <sz val="11"/>
      <name val="Arial"/>
      <family val="2"/>
      <charset val="1"/>
    </font>
    <font>
      <u val="single"/>
      <sz val="11"/>
      <color rgb="FFFF0000"/>
      <name val="Arial"/>
      <family val="2"/>
      <charset val="1"/>
    </font>
    <font>
      <sz val="11"/>
      <color rgb="FFFFFFFF"/>
      <name val="Arial"/>
      <family val="2"/>
      <charset val="1"/>
    </font>
    <font>
      <sz val="11"/>
      <color rgb="FF0000FF"/>
      <name val="Arial"/>
      <family val="2"/>
      <charset val="1"/>
    </font>
    <font>
      <sz val="10"/>
      <name val="Calibri"/>
      <family val="2"/>
    </font>
    <font>
      <sz val="10"/>
      <color rgb="FF000000"/>
      <name val="Calibri"/>
      <family val="2"/>
    </font>
    <font>
      <sz val="11"/>
      <name val="DejaVu Sans"/>
      <family val="0"/>
      <charset val="1"/>
    </font>
    <font>
      <sz val="12"/>
      <color rgb="FF000000"/>
      <name val="Calibri"/>
      <family val="0"/>
    </font>
    <font>
      <b val="true"/>
      <sz val="10"/>
      <name val="Arial"/>
      <family val="0"/>
      <charset val="1"/>
    </font>
    <font>
      <b val="true"/>
      <sz val="16"/>
      <name val="Arial"/>
      <family val="0"/>
      <charset val="1"/>
    </font>
    <font>
      <sz val="10"/>
      <color rgb="FF0000FF"/>
      <name val="Arial"/>
      <family val="0"/>
      <charset val="1"/>
    </font>
    <font>
      <outline val="true"/>
      <sz val="22"/>
      <color rgb="FFFF4000"/>
      <name val="DejaVu Sans Light"/>
      <family val="2"/>
      <charset val="1"/>
    </font>
    <font>
      <sz val="10"/>
      <color rgb="FFFFFFFF"/>
      <name val="Arial"/>
      <family val="0"/>
      <charset val="1"/>
    </font>
    <font>
      <sz val="13"/>
      <color rgb="FF000000"/>
      <name val="Calibri"/>
      <family val="2"/>
    </font>
    <font>
      <sz val="10"/>
      <color rgb="FFFEE599"/>
      <name val="Arial"/>
      <family val="0"/>
      <charset val="1"/>
    </font>
    <font>
      <sz val="10"/>
      <name val="Noto Sans SC Regular"/>
      <family val="2"/>
      <charset val="1"/>
    </font>
    <font>
      <sz val="10"/>
      <color rgb="FFD9EAD3"/>
      <name val="Arial"/>
      <family val="0"/>
      <charset val="1"/>
    </font>
  </fonts>
  <fills count="55">
    <fill>
      <patternFill patternType="none"/>
    </fill>
    <fill>
      <patternFill patternType="gray125"/>
    </fill>
    <fill>
      <patternFill patternType="solid">
        <fgColor rgb="FFCCFFE3"/>
        <bgColor rgb="FFD7E8E2"/>
      </patternFill>
    </fill>
    <fill>
      <patternFill patternType="solid">
        <fgColor rgb="FFB199FE"/>
        <bgColor rgb="FFC1C1C8"/>
      </patternFill>
    </fill>
    <fill>
      <patternFill patternType="solid">
        <fgColor rgb="FFFFCDB4"/>
        <bgColor rgb="FFFFC0C0"/>
      </patternFill>
    </fill>
    <fill>
      <patternFill patternType="solid">
        <fgColor rgb="FFFFF9A8"/>
        <bgColor rgb="FFFFFDCE"/>
      </patternFill>
    </fill>
    <fill>
      <patternFill patternType="solid">
        <fgColor rgb="FFC1C1C8"/>
        <bgColor rgb="FFD3D7D7"/>
      </patternFill>
    </fill>
    <fill>
      <patternFill patternType="solid">
        <fgColor rgb="FF176DF6"/>
        <bgColor rgb="FF0084D1"/>
      </patternFill>
    </fill>
    <fill>
      <patternFill patternType="solid">
        <fgColor rgb="FF29888B"/>
        <bgColor rgb="FF1F8F75"/>
      </patternFill>
    </fill>
    <fill>
      <patternFill patternType="solid">
        <fgColor rgb="FFD7E8E2"/>
        <bgColor rgb="FFD3D7D7"/>
      </patternFill>
    </fill>
    <fill>
      <patternFill patternType="solid">
        <fgColor rgb="FFFE7E7F"/>
        <bgColor rgb="FFFF99CC"/>
      </patternFill>
    </fill>
    <fill>
      <patternFill patternType="solid">
        <fgColor rgb="FF000000"/>
        <bgColor rgb="FF003300"/>
      </patternFill>
    </fill>
    <fill>
      <patternFill patternType="solid">
        <fgColor rgb="FFBF0001"/>
        <bgColor rgb="FFC00000"/>
      </patternFill>
    </fill>
    <fill>
      <patternFill patternType="solid">
        <fgColor rgb="FF6D0000"/>
        <bgColor rgb="FF580000"/>
      </patternFill>
    </fill>
    <fill>
      <patternFill patternType="solid">
        <fgColor rgb="FF580000"/>
        <bgColor rgb="FF6D0000"/>
      </patternFill>
    </fill>
    <fill>
      <patternFill patternType="darkGray">
        <fgColor rgb="FF000000"/>
        <bgColor rgb="FF580000"/>
      </patternFill>
    </fill>
    <fill>
      <patternFill patternType="darkGray">
        <fgColor rgb="FF6D0000"/>
        <bgColor rgb="FF580000"/>
      </patternFill>
    </fill>
    <fill>
      <patternFill patternType="solid">
        <fgColor rgb="FFFF0000"/>
        <bgColor rgb="FFC5000B"/>
      </patternFill>
    </fill>
    <fill>
      <patternFill patternType="solid">
        <fgColor rgb="FFC00000"/>
        <bgColor rgb="FFBF0001"/>
      </patternFill>
    </fill>
    <fill>
      <patternFill patternType="solid">
        <fgColor rgb="FFFFFFFF"/>
        <bgColor rgb="FFFFFDCE"/>
      </patternFill>
    </fill>
    <fill>
      <patternFill patternType="solid">
        <fgColor rgb="FFAE7E8D"/>
        <bgColor rgb="FFB199FE"/>
      </patternFill>
    </fill>
    <fill>
      <patternFill patternType="solid">
        <fgColor rgb="FF414141"/>
        <bgColor rgb="FF333333"/>
      </patternFill>
    </fill>
    <fill>
      <patternFill patternType="solid">
        <fgColor rgb="FFFFC0C0"/>
        <bgColor rgb="FFFFCDB4"/>
      </patternFill>
    </fill>
    <fill>
      <patternFill patternType="solid">
        <fgColor rgb="FFFF4001"/>
        <bgColor rgb="FFFF420E"/>
      </patternFill>
    </fill>
    <fill>
      <patternFill patternType="darkGray">
        <fgColor rgb="FF00FF33"/>
        <bgColor rgb="FF00FF00"/>
      </patternFill>
    </fill>
    <fill>
      <patternFill patternType="solid">
        <fgColor rgb="FF00FF00"/>
        <bgColor rgb="FF00FF33"/>
      </patternFill>
    </fill>
    <fill>
      <patternFill patternType="solid">
        <fgColor rgb="FF0000FF"/>
        <bgColor rgb="FF000080"/>
      </patternFill>
    </fill>
    <fill>
      <patternFill patternType="solid">
        <fgColor rgb="FFFFFF00"/>
        <bgColor rgb="FFFFD217"/>
      </patternFill>
    </fill>
    <fill>
      <patternFill patternType="solid">
        <fgColor rgb="FFFF00FF"/>
        <bgColor rgb="FFFF0000"/>
      </patternFill>
    </fill>
    <fill>
      <patternFill patternType="solid">
        <fgColor rgb="FF00FFFF"/>
        <bgColor rgb="FF06CCF9"/>
      </patternFill>
    </fill>
    <fill>
      <patternFill patternType="solid">
        <fgColor rgb="FF983200"/>
        <bgColor rgb="FF993366"/>
      </patternFill>
    </fill>
    <fill>
      <patternFill patternType="solid">
        <fgColor rgb="FF333400"/>
        <bgColor rgb="FF314004"/>
      </patternFill>
    </fill>
    <fill>
      <patternFill patternType="solid">
        <fgColor rgb="FF003300"/>
        <bgColor rgb="FF333400"/>
      </patternFill>
    </fill>
    <fill>
      <patternFill patternType="solid">
        <fgColor rgb="FF003E83"/>
        <bgColor rgb="FF004586"/>
      </patternFill>
    </fill>
    <fill>
      <patternFill patternType="solid">
        <fgColor rgb="FF000080"/>
        <bgColor rgb="FF0000FF"/>
      </patternFill>
    </fill>
    <fill>
      <patternFill patternType="solid">
        <fgColor rgb="FF333399"/>
        <bgColor rgb="FF4B1F6F"/>
      </patternFill>
    </fill>
    <fill>
      <patternFill patternType="solid">
        <fgColor rgb="FF333333"/>
        <bgColor rgb="FF414141"/>
      </patternFill>
    </fill>
    <fill>
      <patternFill patternType="solid">
        <fgColor rgb="FF006700"/>
        <bgColor rgb="FF003300"/>
      </patternFill>
    </fill>
    <fill>
      <patternFill patternType="solid">
        <fgColor rgb="FF579D1C"/>
        <bgColor rgb="FF1F8F75"/>
      </patternFill>
    </fill>
    <fill>
      <patternFill patternType="solid">
        <fgColor rgb="FF7A003B"/>
        <bgColor rgb="FF7E0021"/>
      </patternFill>
    </fill>
    <fill>
      <patternFill patternType="solid">
        <fgColor rgb="FFFF420E"/>
        <bgColor rgb="FFFF4001"/>
      </patternFill>
    </fill>
    <fill>
      <patternFill patternType="solid">
        <fgColor rgb="FF993366"/>
        <bgColor rgb="FF983200"/>
      </patternFill>
    </fill>
    <fill>
      <patternFill patternType="solid">
        <fgColor rgb="FFFFFDCE"/>
        <bgColor rgb="FFFFF9A8"/>
      </patternFill>
    </fill>
    <fill>
      <patternFill patternType="darkGray">
        <fgColor rgb="FF7A003B"/>
        <bgColor rgb="FF7E0021"/>
      </patternFill>
    </fill>
    <fill>
      <patternFill patternType="solid">
        <fgColor rgb="FFD3D7D7"/>
        <bgColor rgb="FFD7E8E2"/>
      </patternFill>
    </fill>
    <fill>
      <patternFill patternType="solid">
        <fgColor rgb="FFFF9509"/>
        <bgColor rgb="FFFF950E"/>
      </patternFill>
    </fill>
    <fill>
      <patternFill patternType="solid">
        <fgColor rgb="FFAECF00"/>
        <bgColor rgb="FFF1C232"/>
      </patternFill>
    </fill>
    <fill>
      <patternFill patternType="solid">
        <fgColor rgb="FF1F8F75"/>
        <bgColor rgb="FF29888B"/>
      </patternFill>
    </fill>
    <fill>
      <patternFill patternType="solid">
        <fgColor rgb="FF06CCF9"/>
        <bgColor rgb="FF00FFFF"/>
      </patternFill>
    </fill>
    <fill>
      <patternFill patternType="solid">
        <fgColor rgb="FFFFD217"/>
        <bgColor rgb="FFFFD320"/>
      </patternFill>
    </fill>
    <fill>
      <patternFill patternType="solid">
        <fgColor rgb="FF83CAFF"/>
        <bgColor rgb="FFC1C1C8"/>
      </patternFill>
    </fill>
    <fill>
      <patternFill patternType="solid">
        <fgColor rgb="FFFF99CC"/>
        <bgColor rgb="FFFFC0C0"/>
      </patternFill>
    </fill>
    <fill>
      <patternFill patternType="solid">
        <fgColor rgb="FFF1C232"/>
        <bgColor rgb="FFFFD320"/>
      </patternFill>
    </fill>
    <fill>
      <patternFill patternType="darkGray">
        <fgColor rgb="FFAE7E8D"/>
        <bgColor rgb="FFFE7E7F"/>
      </patternFill>
    </fill>
    <fill>
      <patternFill patternType="solid">
        <fgColor rgb="FF00FF33"/>
        <bgColor rgb="FF00FF00"/>
      </patternFill>
    </fill>
  </fills>
  <borders count="19">
    <border diagonalUp="false" diagonalDown="false">
      <left/>
      <right/>
      <top/>
      <bottom/>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style="medium"/>
      <right style="medium"/>
      <top style="medium"/>
      <bottom style="medium"/>
      <diagonal/>
    </border>
    <border diagonalUp="false" diagonalDown="false">
      <left style="medium">
        <color rgb="FFC1C1C8"/>
      </left>
      <right style="medium">
        <color rgb="FFC1C1C8"/>
      </right>
      <top style="medium">
        <color rgb="FFC1C1C8"/>
      </top>
      <bottom style="medium">
        <color rgb="FFC1C1C8"/>
      </bottom>
      <diagonal/>
    </border>
    <border diagonalUp="false" diagonalDown="false">
      <left style="medium">
        <color rgb="FFC1C1C8"/>
      </left>
      <right/>
      <top style="medium">
        <color rgb="FFC1C1C8"/>
      </top>
      <bottom/>
      <diagonal/>
    </border>
    <border diagonalUp="false" diagonalDown="false">
      <left/>
      <right/>
      <top style="medium">
        <color rgb="FFC1C1C8"/>
      </top>
      <bottom/>
      <diagonal/>
    </border>
    <border diagonalUp="false" diagonalDown="false">
      <left/>
      <right style="medium">
        <color rgb="FFC1C1C8"/>
      </right>
      <top style="medium">
        <color rgb="FFC1C1C8"/>
      </top>
      <bottom/>
      <diagonal/>
    </border>
    <border diagonalUp="false" diagonalDown="false">
      <left style="medium">
        <color rgb="FFC1C1C8"/>
      </left>
      <right/>
      <top/>
      <bottom/>
      <diagonal/>
    </border>
    <border diagonalUp="false" diagonalDown="false">
      <left/>
      <right style="medium">
        <color rgb="FFC1C1C8"/>
      </right>
      <top/>
      <bottom/>
      <diagonal/>
    </border>
    <border diagonalUp="false" diagonalDown="false">
      <left style="medium">
        <color rgb="FFC1C1C8"/>
      </left>
      <right/>
      <top/>
      <bottom style="medium">
        <color rgb="FFC1C1C8"/>
      </bottom>
      <diagonal/>
    </border>
    <border diagonalUp="false" diagonalDown="false">
      <left/>
      <right/>
      <top/>
      <bottom style="medium">
        <color rgb="FFC1C1C8"/>
      </bottom>
      <diagonal/>
    </border>
    <border diagonalUp="false" diagonalDown="false">
      <left/>
      <right style="medium">
        <color rgb="FFC1C1C8"/>
      </right>
      <top/>
      <bottom style="medium">
        <color rgb="FFC1C1C8"/>
      </bottom>
      <diagonal/>
    </border>
    <border diagonalUp="false" diagonalDown="false">
      <left style="thin"/>
      <right style="thin"/>
      <top style="thin"/>
      <bottom style="thin"/>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diagonal/>
    </border>
    <border diagonalUp="false" diagonalDown="false">
      <left style="hair"/>
      <right style="hair"/>
      <top/>
      <bottom style="hair"/>
      <diagonal/>
    </border>
    <border diagonalUp="false" diagonalDown="false">
      <left style="thick"/>
      <right style="thick"/>
      <top style="thick"/>
      <bottom style="thick"/>
      <diagonal/>
    </border>
  </borders>
  <cellStyleXfs count="29">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5" fontId="4" fillId="0" borderId="0" applyFont="true" applyBorder="false" applyAlignment="true" applyProtection="false">
      <alignment horizontal="general" vertical="bottom" textRotation="0" wrapText="false" indent="0" shrinkToFit="false"/>
    </xf>
    <xf numFmtId="165" fontId="5" fillId="2" borderId="0" applyFont="true" applyBorder="false" applyAlignment="true" applyProtection="false">
      <alignment horizontal="general" vertical="bottom" textRotation="0" wrapText="false" indent="0" shrinkToFit="false"/>
    </xf>
    <xf numFmtId="164" fontId="5" fillId="2" borderId="0" applyFont="true" applyBorder="false" applyAlignment="true" applyProtection="false">
      <alignment horizontal="general" vertical="bottom" textRotation="0" wrapText="false" indent="0" shrinkToFit="false"/>
    </xf>
    <xf numFmtId="165" fontId="6" fillId="3" borderId="0" applyFont="true" applyBorder="false" applyAlignment="true" applyProtection="false">
      <alignment horizontal="general" vertical="bottom" textRotation="0" wrapText="false" indent="0" shrinkToFit="false"/>
    </xf>
    <xf numFmtId="165" fontId="7" fillId="4" borderId="0" applyFont="true" applyBorder="false" applyAlignment="true" applyProtection="false">
      <alignment horizontal="general" vertical="bottom" textRotation="0" wrapText="false" indent="0" shrinkToFit="false"/>
    </xf>
    <xf numFmtId="165" fontId="8" fillId="5" borderId="0" applyFont="true" applyBorder="false" applyAlignment="true" applyProtection="false">
      <alignment horizontal="general" vertical="bottom" textRotation="0" wrapText="false" indent="0" shrinkToFit="false"/>
    </xf>
    <xf numFmtId="165" fontId="4" fillId="6" borderId="0" applyFont="true" applyBorder="false" applyAlignment="true" applyProtection="false">
      <alignment horizontal="general" vertical="bottom" textRotation="0" wrapText="false" indent="0" shrinkToFit="false"/>
    </xf>
    <xf numFmtId="165" fontId="9" fillId="0" borderId="0" applyFont="true" applyBorder="false" applyAlignment="true" applyProtection="false">
      <alignment horizontal="general" vertical="bottom" textRotation="0" wrapText="false" indent="0" shrinkToFit="false"/>
    </xf>
  </cellStyleXfs>
  <cellXfs count="353">
    <xf numFmtId="164" fontId="0" fillId="0" borderId="0" xfId="0" applyFont="false" applyBorder="false" applyAlignment="false" applyProtection="false">
      <alignment horizontal="general" vertical="bottom" textRotation="0" wrapText="false" indent="0" shrinkToFit="false"/>
      <protection locked="true" hidden="false"/>
    </xf>
    <xf numFmtId="165" fontId="4" fillId="0" borderId="0" xfId="21" applyFont="false" applyBorder="tru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5" fontId="10" fillId="2" borderId="0" xfId="22" applyFont="true" applyBorder="true" applyAlignment="true" applyProtection="true">
      <alignment horizontal="general" vertical="bottom" textRotation="0" wrapText="false" indent="0" shrinkToFit="false"/>
      <protection locked="true" hidden="false"/>
    </xf>
    <xf numFmtId="165" fontId="0" fillId="0" borderId="0" xfId="20" applyFont="true" applyBorder="true" applyAlignment="true" applyProtection="true">
      <alignment horizontal="general" vertical="bottom" textRotation="0" wrapText="false" indent="0" shrinkToFit="false"/>
      <protection locked="true" hidden="false"/>
    </xf>
    <xf numFmtId="165" fontId="4" fillId="0" borderId="0" xfId="21" applyFont="true" applyBorder="true" applyAlignment="true" applyProtection="true">
      <alignment horizontal="general" vertical="bottom" textRotation="0" wrapText="false" indent="0" shrinkToFit="false"/>
      <protection locked="true" hidden="false"/>
    </xf>
    <xf numFmtId="165" fontId="7" fillId="4" borderId="0" xfId="25" applyFont="true" applyBorder="true" applyAlignment="true" applyProtection="true">
      <alignment horizontal="general" vertical="bottom" textRotation="0" wrapText="false" indent="0" shrinkToFit="false"/>
      <protection locked="true" hidden="false"/>
    </xf>
    <xf numFmtId="165" fontId="8" fillId="5" borderId="0" xfId="26" applyFont="true" applyBorder="true" applyAlignment="true" applyProtection="true">
      <alignment horizontal="general" vertical="bottom" textRotation="0" wrapText="false" indent="0" shrinkToFit="false"/>
      <protection locked="true" hidden="false"/>
    </xf>
    <xf numFmtId="165" fontId="4" fillId="6" borderId="0" xfId="27" applyFont="true" applyBorder="true" applyAlignment="true" applyProtection="true">
      <alignment horizontal="general" vertical="bottom" textRotation="0" wrapText="false" indent="0" shrinkToFit="false"/>
      <protection locked="true" hidden="false"/>
    </xf>
    <xf numFmtId="165" fontId="11" fillId="6" borderId="0" xfId="27" applyFont="true" applyBorder="true" applyAlignment="true" applyProtection="true">
      <alignment horizontal="general" vertical="bottom" textRotation="0" wrapText="false" indent="0" shrinkToFit="false"/>
      <protection locked="true" hidden="false"/>
    </xf>
    <xf numFmtId="165" fontId="12" fillId="0" borderId="0" xfId="21" applyFont="true" applyBorder="true" applyAlignment="true" applyProtection="true">
      <alignment horizontal="general" vertical="bottom" textRotation="0" wrapText="false" indent="0" shrinkToFit="false"/>
      <protection locked="true" hidden="false"/>
    </xf>
    <xf numFmtId="165" fontId="13" fillId="0" borderId="0" xfId="21" applyFont="true" applyBorder="true" applyAlignment="true" applyProtection="true">
      <alignment horizontal="general" vertical="bottom" textRotation="0" wrapText="false" indent="0" shrinkToFit="false"/>
      <protection locked="true" hidden="false"/>
    </xf>
    <xf numFmtId="165" fontId="14" fillId="0" borderId="0" xfId="21" applyFont="true" applyBorder="true" applyAlignment="true" applyProtection="true">
      <alignment horizontal="general" vertical="bottom" textRotation="0" wrapText="false" indent="0" shrinkToFit="false"/>
      <protection locked="true" hidden="false"/>
    </xf>
    <xf numFmtId="165" fontId="15" fillId="0" borderId="0" xfId="21" applyFont="true" applyBorder="true" applyAlignment="true" applyProtection="true">
      <alignment horizontal="general" vertical="bottom" textRotation="0" wrapText="false" indent="0" shrinkToFit="false"/>
      <protection locked="true" hidden="false"/>
    </xf>
    <xf numFmtId="165" fontId="16" fillId="0" borderId="0" xfId="21" applyFont="true" applyBorder="true" applyAlignment="true" applyProtection="true">
      <alignment horizontal="general" vertical="bottom" textRotation="0" wrapText="false" indent="0" shrinkToFit="false"/>
      <protection locked="true" hidden="false"/>
    </xf>
    <xf numFmtId="165" fontId="17" fillId="0" borderId="0" xfId="21" applyFont="true" applyBorder="true" applyAlignment="true" applyProtection="true">
      <alignment horizontal="general" vertical="bottom" textRotation="0" wrapText="false" indent="0" shrinkToFit="false"/>
      <protection locked="true" hidden="false"/>
    </xf>
    <xf numFmtId="165" fontId="18" fillId="0" borderId="0" xfId="21" applyFont="true" applyBorder="true" applyAlignment="true" applyProtection="true">
      <alignment horizontal="general" vertical="bottom" textRotation="0" wrapText="false" indent="0" shrinkToFit="false"/>
      <protection locked="true" hidden="false"/>
    </xf>
    <xf numFmtId="165" fontId="19" fillId="0" borderId="0" xfId="21" applyFont="true" applyBorder="true" applyAlignment="true" applyProtection="true">
      <alignment horizontal="general" vertical="bottom" textRotation="0" wrapText="false" indent="0" shrinkToFit="false"/>
      <protection locked="true" hidden="false"/>
    </xf>
    <xf numFmtId="165" fontId="20" fillId="0" borderId="0" xfId="21" applyFont="true" applyBorder="true" applyAlignment="true" applyProtection="true">
      <alignment horizontal="general" vertical="bottom" textRotation="0" wrapText="false" indent="0" shrinkToFit="false"/>
      <protection locked="true" hidden="false"/>
    </xf>
    <xf numFmtId="165" fontId="21" fillId="0" borderId="0" xfId="21" applyFont="true" applyBorder="true" applyAlignment="true" applyProtection="true">
      <alignment horizontal="general" vertical="bottom" textRotation="0" wrapText="false" indent="0" shrinkToFit="false"/>
      <protection locked="true" hidden="false"/>
    </xf>
    <xf numFmtId="165" fontId="22" fillId="0" borderId="0" xfId="21" applyFont="true" applyBorder="true" applyAlignment="true" applyProtection="true">
      <alignment horizontal="general" vertical="bottom" textRotation="0" wrapText="false" indent="0" shrinkToFit="false"/>
      <protection locked="true" hidden="false"/>
    </xf>
    <xf numFmtId="165" fontId="23" fillId="0" borderId="0" xfId="21" applyFont="true" applyBorder="true" applyAlignment="true" applyProtection="true">
      <alignment horizontal="general" vertical="bottom" textRotation="0" wrapText="false" indent="0" shrinkToFit="false"/>
      <protection locked="true" hidden="false"/>
    </xf>
    <xf numFmtId="165" fontId="24" fillId="0" borderId="0" xfId="21" applyFont="true" applyBorder="true" applyAlignment="true" applyProtection="true">
      <alignment horizontal="general" vertical="bottom" textRotation="0" wrapText="false" indent="0" shrinkToFit="false"/>
      <protection locked="true" hidden="false"/>
    </xf>
    <xf numFmtId="165" fontId="25" fillId="2" borderId="0" xfId="23" applyFont="true" applyBorder="true" applyAlignment="true" applyProtection="true">
      <alignment horizontal="general" vertical="bottom" textRotation="0" wrapText="false" indent="0" shrinkToFit="false"/>
      <protection locked="true" hidden="false"/>
    </xf>
    <xf numFmtId="166" fontId="0" fillId="0" borderId="0" xfId="20" applyFont="true" applyBorder="true" applyAlignment="true" applyProtection="true">
      <alignment horizontal="general" vertical="bottom" textRotation="0" wrapText="false" indent="0" shrinkToFit="false"/>
      <protection locked="true" hidden="false"/>
    </xf>
    <xf numFmtId="165" fontId="26" fillId="5" borderId="0" xfId="26" applyFont="true" applyBorder="true" applyAlignment="true" applyProtection="true">
      <alignment horizontal="general" vertical="bottom" textRotation="0" wrapText="false" indent="0" shrinkToFit="false"/>
      <protection locked="true" hidden="false"/>
    </xf>
    <xf numFmtId="164" fontId="0" fillId="0" borderId="1" xfId="0" applyFont="false" applyBorder="true" applyAlignment="true" applyProtection="true">
      <alignment horizontal="center" vertical="center" textRotation="0" wrapText="false" indent="0" shrinkToFit="false"/>
      <protection locked="true" hidden="false"/>
    </xf>
    <xf numFmtId="164" fontId="0" fillId="0" borderId="2" xfId="0" applyFont="false" applyBorder="true" applyAlignment="true" applyProtection="true">
      <alignment horizontal="general" vertical="bottom" textRotation="0" wrapText="false" indent="0" shrinkToFit="false"/>
      <protection locked="true" hidden="false"/>
    </xf>
    <xf numFmtId="165" fontId="27" fillId="0" borderId="0" xfId="21" applyFont="true" applyBorder="true" applyAlignment="true" applyProtection="true">
      <alignment horizontal="general" vertical="bottom" textRotation="0" wrapText="false" indent="0" shrinkToFit="false"/>
      <protection locked="true" hidden="false"/>
    </xf>
    <xf numFmtId="165" fontId="28" fillId="0" borderId="0" xfId="21" applyFont="true" applyBorder="true" applyAlignment="true" applyProtection="true">
      <alignment horizontal="general" vertical="bottom" textRotation="0" wrapText="false" indent="0" shrinkToFit="false"/>
      <protection locked="true" hidden="false"/>
    </xf>
    <xf numFmtId="165" fontId="29" fillId="0" borderId="0" xfId="21" applyFont="true" applyBorder="true" applyAlignment="true" applyProtection="true">
      <alignment horizontal="general" vertical="bottom" textRotation="0" wrapText="false" indent="0" shrinkToFit="false"/>
      <protection locked="true" hidden="false"/>
    </xf>
    <xf numFmtId="165" fontId="30" fillId="0" borderId="0" xfId="21" applyFont="true" applyBorder="true" applyAlignment="true" applyProtection="true">
      <alignment horizontal="general" vertical="bottom" textRotation="0" wrapText="false" indent="0" shrinkToFit="false"/>
      <protection locked="true" hidden="false"/>
    </xf>
    <xf numFmtId="165" fontId="31" fillId="0" borderId="0" xfId="21" applyFont="true" applyBorder="true" applyAlignment="true" applyProtection="true">
      <alignment horizontal="general" vertical="bottom" textRotation="0" wrapText="false" indent="0" shrinkToFit="false"/>
      <protection locked="true" hidden="false"/>
    </xf>
    <xf numFmtId="164" fontId="0" fillId="0" borderId="1" xfId="0" applyFont="true" applyBorder="true" applyAlignment="true" applyProtection="true">
      <alignment horizontal="general" vertical="bottom" textRotation="0" wrapText="false" indent="0" shrinkToFit="false"/>
      <protection locked="true" hidden="false"/>
    </xf>
    <xf numFmtId="164" fontId="0" fillId="7" borderId="2" xfId="0" applyFont="true" applyBorder="true" applyAlignment="true" applyProtection="true">
      <alignment horizontal="center" vertical="center" textRotation="0" wrapText="false" indent="0" shrinkToFit="false"/>
      <protection locked="true" hidden="false"/>
    </xf>
    <xf numFmtId="165" fontId="32" fillId="0" borderId="0" xfId="21" applyFont="true" applyBorder="true" applyAlignment="true" applyProtection="true">
      <alignment horizontal="general" vertical="bottom" textRotation="0" wrapText="false" indent="0" shrinkToFit="false"/>
      <protection locked="true" hidden="false"/>
    </xf>
    <xf numFmtId="165" fontId="37" fillId="0" borderId="0" xfId="21" applyFont="true" applyBorder="true" applyAlignment="true" applyProtection="true">
      <alignment horizontal="general" vertical="bottom" textRotation="0" wrapText="false" indent="0" shrinkToFit="false"/>
      <protection locked="true" hidden="false"/>
    </xf>
    <xf numFmtId="165" fontId="30" fillId="0" borderId="0" xfId="21" applyFont="true" applyBorder="true" applyAlignment="true" applyProtection="true">
      <alignment horizontal="general" vertical="bottom" textRotation="0" wrapText="true" indent="0" shrinkToFit="false"/>
      <protection locked="true" hidden="false"/>
    </xf>
    <xf numFmtId="165" fontId="4" fillId="0" borderId="0" xfId="21" applyFont="true" applyBorder="true" applyAlignment="true" applyProtection="true">
      <alignment horizontal="general" vertical="bottom" textRotation="0" wrapText="true" indent="0" shrinkToFit="false"/>
      <protection locked="true" hidden="false"/>
    </xf>
    <xf numFmtId="164" fontId="0" fillId="0" borderId="0" xfId="0" applyFont="true" applyBorder="false" applyAlignment="true" applyProtection="true">
      <alignment horizontal="general" vertical="bottom" textRotation="0" wrapText="true" indent="0" shrinkToFit="false"/>
      <protection locked="true" hidden="false"/>
    </xf>
    <xf numFmtId="165" fontId="31" fillId="0" borderId="0" xfId="21" applyFont="true" applyBorder="true" applyAlignment="true" applyProtection="true">
      <alignment horizontal="general" vertical="bottom" textRotation="0" wrapText="true" indent="0" shrinkToFit="false"/>
      <protection locked="true" hidden="false"/>
    </xf>
    <xf numFmtId="165" fontId="39" fillId="0" borderId="0" xfId="21" applyFont="true" applyBorder="true" applyAlignment="true" applyProtection="true">
      <alignment horizontal="general" vertical="bottom" textRotation="0" wrapText="false" indent="0" shrinkToFit="false"/>
      <protection locked="true" hidden="false"/>
    </xf>
    <xf numFmtId="165" fontId="30" fillId="0" borderId="0" xfId="20" applyFont="true" applyBorder="true" applyAlignment="true" applyProtection="true">
      <alignment horizontal="general" vertical="bottom" textRotation="0" wrapText="false" indent="0" shrinkToFit="false"/>
      <protection locked="true" hidden="false"/>
    </xf>
    <xf numFmtId="167" fontId="4" fillId="0" borderId="0" xfId="21" applyFont="true" applyBorder="true" applyAlignment="true" applyProtection="true">
      <alignment horizontal="general" vertical="bottom" textRotation="0" wrapText="false" indent="0" shrinkToFit="false"/>
      <protection locked="true" hidden="false"/>
    </xf>
    <xf numFmtId="165" fontId="43" fillId="8" borderId="0" xfId="21" applyFont="true" applyBorder="true" applyAlignment="true" applyProtection="true">
      <alignment horizontal="left" vertical="top" textRotation="172" wrapText="true" indent="0" shrinkToFit="false"/>
      <protection locked="true" hidden="false"/>
    </xf>
    <xf numFmtId="164" fontId="44" fillId="0" borderId="0" xfId="21" applyFont="true" applyBorder="true" applyAlignment="true" applyProtection="true">
      <alignment horizontal="general" vertical="bottom" textRotation="0" wrapText="false" indent="0" shrinkToFit="false"/>
      <protection locked="true" hidden="false"/>
    </xf>
    <xf numFmtId="165" fontId="4" fillId="0" borderId="0" xfId="21" applyFont="true" applyBorder="true" applyAlignment="true" applyProtection="true">
      <alignment horizontal="center" vertical="bottom" textRotation="0" wrapText="true" indent="0" shrinkToFit="false"/>
      <protection locked="true" hidden="false"/>
    </xf>
    <xf numFmtId="165" fontId="6" fillId="3" borderId="0" xfId="24" applyFont="true" applyBorder="tru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left" vertical="bottom" textRotation="0" wrapText="false" indent="0" shrinkToFit="false"/>
      <protection locked="true" hidden="false"/>
    </xf>
    <xf numFmtId="165" fontId="4" fillId="0" borderId="0" xfId="21" applyFont="false" applyBorder="true" applyAlignment="true" applyProtection="true">
      <alignment horizontal="general" vertical="bottom" textRotation="0" wrapText="false" indent="0" shrinkToFit="false"/>
      <protection locked="false" hidden="false"/>
    </xf>
    <xf numFmtId="165" fontId="4" fillId="0" borderId="0" xfId="21" applyFont="false" applyBorder="true" applyAlignment="true" applyProtection="true">
      <alignment horizontal="general" vertical="bottom" textRotation="0" wrapText="false" indent="0" shrinkToFit="false"/>
      <protection locked="false" hidden="true"/>
    </xf>
    <xf numFmtId="165" fontId="4" fillId="0" borderId="0" xfId="21" applyFont="false" applyBorder="true" applyAlignment="true" applyProtection="true">
      <alignment horizontal="general" vertical="bottom" textRotation="0" wrapText="false" indent="0" shrinkToFit="false"/>
      <protection locked="true" hidden="true"/>
    </xf>
    <xf numFmtId="165" fontId="4" fillId="6" borderId="0" xfId="27" applyFont="true" applyBorder="true" applyAlignment="true" applyProtection="true">
      <alignment horizontal="right" vertical="bottom" textRotation="0" wrapText="false" indent="0" shrinkToFit="false"/>
      <protection locked="true" hidden="false"/>
    </xf>
    <xf numFmtId="168" fontId="4" fillId="0" borderId="0" xfId="21" applyFont="false" applyBorder="true" applyAlignment="true" applyProtection="true">
      <alignment horizontal="general" vertical="bottom" textRotation="0" wrapText="false" indent="0" shrinkToFit="false"/>
      <protection locked="true" hidden="false"/>
    </xf>
    <xf numFmtId="169" fontId="4" fillId="0" borderId="0" xfId="21" applyFont="false" applyBorder="true" applyAlignment="true" applyProtection="true">
      <alignment horizontal="general" vertical="bottom" textRotation="0" wrapText="false" indent="0" shrinkToFit="false"/>
      <protection locked="true" hidden="false"/>
    </xf>
    <xf numFmtId="170" fontId="4" fillId="0" borderId="0" xfId="21" applyFont="false" applyBorder="true" applyAlignment="true" applyProtection="true">
      <alignment horizontal="general" vertical="bottom" textRotation="0" wrapText="false" indent="0" shrinkToFit="false"/>
      <protection locked="true" hidden="false"/>
    </xf>
    <xf numFmtId="171" fontId="30" fillId="0" borderId="0" xfId="21" applyFont="true" applyBorder="true" applyAlignment="true" applyProtection="true">
      <alignment horizontal="general" vertical="bottom" textRotation="0" wrapText="false" indent="0" shrinkToFit="false"/>
      <protection locked="true" hidden="false"/>
    </xf>
    <xf numFmtId="171" fontId="4" fillId="0" borderId="0" xfId="21" applyFont="false" applyBorder="true" applyAlignment="true" applyProtection="true">
      <alignment horizontal="general" vertical="bottom" textRotation="0" wrapText="false" indent="0" shrinkToFit="false"/>
      <protection locked="true" hidden="false"/>
    </xf>
    <xf numFmtId="172" fontId="4" fillId="0" borderId="0" xfId="21" applyFont="false" applyBorder="true" applyAlignment="true" applyProtection="true">
      <alignment horizontal="general" vertical="bottom" textRotation="0" wrapText="false" indent="0" shrinkToFit="false"/>
      <protection locked="true" hidden="false"/>
    </xf>
    <xf numFmtId="173" fontId="4" fillId="0" borderId="0" xfId="21" applyFont="false" applyBorder="true" applyAlignment="true" applyProtection="true">
      <alignment horizontal="general" vertical="bottom" textRotation="0" wrapText="false" indent="0" shrinkToFit="false"/>
      <protection locked="true" hidden="false"/>
    </xf>
    <xf numFmtId="174" fontId="4" fillId="0" borderId="0" xfId="21" applyFont="false" applyBorder="true" applyAlignment="true" applyProtection="true">
      <alignment horizontal="general" vertical="bottom" textRotation="0" wrapText="false" indent="0" shrinkToFit="false"/>
      <protection locked="true" hidden="false"/>
    </xf>
    <xf numFmtId="175" fontId="4" fillId="0" borderId="0" xfId="21" applyFont="false" applyBorder="true" applyAlignment="true" applyProtection="true">
      <alignment horizontal="general" vertical="bottom" textRotation="0" wrapText="false" indent="0" shrinkToFit="false"/>
      <protection locked="true" hidden="false"/>
    </xf>
    <xf numFmtId="176" fontId="4" fillId="0" borderId="0" xfId="21" applyFont="false" applyBorder="true" applyAlignment="true" applyProtection="true">
      <alignment horizontal="general" vertical="bottom" textRotation="0" wrapText="false" indent="0" shrinkToFit="false"/>
      <protection locked="true" hidden="false"/>
    </xf>
    <xf numFmtId="177" fontId="4" fillId="0" borderId="0" xfId="21" applyFont="false" applyBorder="true" applyAlignment="true" applyProtection="true">
      <alignment horizontal="general" vertical="bottom" textRotation="0" wrapText="false" indent="0" shrinkToFit="false"/>
      <protection locked="true" hidden="false"/>
    </xf>
    <xf numFmtId="178" fontId="4" fillId="6" borderId="0" xfId="27" applyFont="true" applyBorder="true" applyAlignment="true" applyProtection="true">
      <alignment horizontal="right" vertical="bottom" textRotation="0" wrapText="false" indent="0" shrinkToFit="false"/>
      <protection locked="true" hidden="false"/>
    </xf>
    <xf numFmtId="178" fontId="4" fillId="0" borderId="0" xfId="21" applyFont="false" applyBorder="true" applyAlignment="true" applyProtection="true">
      <alignment horizontal="general" vertical="bottom" textRotation="0" wrapText="false" indent="0" shrinkToFit="false"/>
      <protection locked="true" hidden="false"/>
    </xf>
    <xf numFmtId="179" fontId="4" fillId="0" borderId="0" xfId="21" applyFont="false" applyBorder="true" applyAlignment="true" applyProtection="true">
      <alignment horizontal="general" vertical="bottom" textRotation="0" wrapText="false" indent="0" shrinkToFit="false"/>
      <protection locked="true" hidden="false"/>
    </xf>
    <xf numFmtId="180" fontId="4" fillId="0" borderId="0" xfId="21" applyFont="false" applyBorder="true" applyAlignment="true" applyProtection="true">
      <alignment horizontal="general" vertical="bottom" textRotation="0" wrapText="false" indent="0" shrinkToFit="false"/>
      <protection locked="true" hidden="false"/>
    </xf>
    <xf numFmtId="181" fontId="4" fillId="0" borderId="0" xfId="21" applyFont="false" applyBorder="true" applyAlignment="true" applyProtection="true">
      <alignment horizontal="general" vertical="bottom" textRotation="0" wrapText="false" indent="0" shrinkToFit="false"/>
      <protection locked="true" hidden="false"/>
    </xf>
    <xf numFmtId="182" fontId="4" fillId="0" borderId="0" xfId="21" applyFont="false" applyBorder="true" applyAlignment="true" applyProtection="true">
      <alignment horizontal="general" vertical="bottom" textRotation="0" wrapText="false" indent="0" shrinkToFit="false"/>
      <protection locked="true" hidden="false"/>
    </xf>
    <xf numFmtId="183" fontId="4" fillId="0" borderId="0" xfId="21" applyFont="false" applyBorder="true" applyAlignment="true" applyProtection="true">
      <alignment horizontal="general" vertical="bottom" textRotation="0" wrapText="false" indent="0" shrinkToFit="false"/>
      <protection locked="true" hidden="false"/>
    </xf>
    <xf numFmtId="184" fontId="4" fillId="0" borderId="0" xfId="21" applyFont="false" applyBorder="true" applyAlignment="true" applyProtection="true">
      <alignment horizontal="general" vertical="bottom" textRotation="0" wrapText="false" indent="0" shrinkToFit="false"/>
      <protection locked="true" hidden="false"/>
    </xf>
    <xf numFmtId="185" fontId="4" fillId="0" borderId="0" xfId="21" applyFont="false" applyBorder="true" applyAlignment="true" applyProtection="true">
      <alignment horizontal="general" vertical="bottom" textRotation="0" wrapText="false" indent="0" shrinkToFit="false"/>
      <protection locked="true" hidden="false"/>
    </xf>
    <xf numFmtId="186" fontId="4" fillId="0" borderId="0" xfId="21" applyFont="false" applyBorder="true" applyAlignment="true" applyProtection="true">
      <alignment horizontal="general" vertical="bottom" textRotation="0" wrapText="false" indent="0" shrinkToFit="false"/>
      <protection locked="true" hidden="false"/>
    </xf>
    <xf numFmtId="164" fontId="4" fillId="0" borderId="0" xfId="21" applyFont="false" applyBorder="true" applyAlignment="true" applyProtection="true">
      <alignment horizontal="general" vertical="bottom" textRotation="0" wrapText="false" indent="0" shrinkToFit="false"/>
      <protection locked="true" hidden="false"/>
    </xf>
    <xf numFmtId="187" fontId="4" fillId="0" borderId="0" xfId="21" applyFont="false" applyBorder="true" applyAlignment="true" applyProtection="true">
      <alignment horizontal="general" vertical="bottom" textRotation="0" wrapText="false" indent="0" shrinkToFit="false"/>
      <protection locked="true" hidden="false"/>
    </xf>
    <xf numFmtId="188" fontId="4" fillId="0" borderId="0" xfId="21" applyFont="false" applyBorder="true" applyAlignment="true" applyProtection="true">
      <alignment horizontal="general" vertical="bottom" textRotation="0" wrapText="false" indent="0" shrinkToFit="false"/>
      <protection locked="true" hidden="false"/>
    </xf>
    <xf numFmtId="189" fontId="4" fillId="0" borderId="0" xfId="21" applyFont="false" applyBorder="true" applyAlignment="true" applyProtection="true">
      <alignment horizontal="general" vertical="bottom" textRotation="0" wrapText="false" indent="0" shrinkToFit="false"/>
      <protection locked="true" hidden="false"/>
    </xf>
    <xf numFmtId="190" fontId="4" fillId="0" borderId="0" xfId="21" applyFont="false" applyBorder="true" applyAlignment="true" applyProtection="true">
      <alignment horizontal="general" vertical="bottom" textRotation="0" wrapText="false" indent="0" shrinkToFit="false"/>
      <protection locked="true" hidden="false"/>
    </xf>
    <xf numFmtId="191" fontId="4" fillId="0" borderId="0" xfId="21" applyFont="false" applyBorder="true" applyAlignment="true" applyProtection="true">
      <alignment horizontal="general" vertical="bottom" textRotation="0" wrapText="false" indent="0" shrinkToFit="false"/>
      <protection locked="true" hidden="false"/>
    </xf>
    <xf numFmtId="192" fontId="4" fillId="0" borderId="0" xfId="21" applyFont="false" applyBorder="true" applyAlignment="true" applyProtection="true">
      <alignment horizontal="general" vertical="bottom" textRotation="0" wrapText="false" indent="0" shrinkToFit="false"/>
      <protection locked="true" hidden="false"/>
    </xf>
    <xf numFmtId="167" fontId="4" fillId="0" borderId="0" xfId="21" applyFont="false" applyBorder="true" applyAlignment="true" applyProtection="true">
      <alignment horizontal="general" vertical="bottom" textRotation="0" wrapText="false" indent="0" shrinkToFit="false"/>
      <protection locked="true" hidden="false"/>
    </xf>
    <xf numFmtId="193" fontId="4" fillId="0" borderId="0" xfId="21" applyFont="false" applyBorder="true" applyAlignment="true" applyProtection="true">
      <alignment horizontal="general" vertical="bottom" textRotation="0" wrapText="false" indent="0" shrinkToFit="false"/>
      <protection locked="true" hidden="false"/>
    </xf>
    <xf numFmtId="194" fontId="4" fillId="0" borderId="0" xfId="21" applyFont="false" applyBorder="true" applyAlignment="true" applyProtection="true">
      <alignment horizontal="general" vertical="bottom" textRotation="0" wrapText="false" indent="0" shrinkToFit="false"/>
      <protection locked="true" hidden="false"/>
    </xf>
    <xf numFmtId="195" fontId="4" fillId="0" borderId="0" xfId="21" applyFont="false" applyBorder="true" applyAlignment="true" applyProtection="true">
      <alignment horizontal="general" vertical="bottom" textRotation="0" wrapText="false" indent="0" shrinkToFit="false"/>
      <protection locked="true" hidden="false"/>
    </xf>
    <xf numFmtId="196" fontId="4" fillId="0" borderId="0" xfId="21" applyFont="false" applyBorder="true" applyAlignment="true" applyProtection="true">
      <alignment horizontal="general" vertical="bottom" textRotation="0" wrapText="false" indent="0" shrinkToFit="false"/>
      <protection locked="true" hidden="false"/>
    </xf>
    <xf numFmtId="197" fontId="4" fillId="0" borderId="0" xfId="21" applyFont="false" applyBorder="true" applyAlignment="true" applyProtection="true">
      <alignment horizontal="general" vertical="bottom" textRotation="0" wrapText="false" indent="0" shrinkToFit="false"/>
      <protection locked="true" hidden="false"/>
    </xf>
    <xf numFmtId="198" fontId="4" fillId="0" borderId="0" xfId="21" applyFont="false" applyBorder="true" applyAlignment="true" applyProtection="true">
      <alignment horizontal="general" vertical="bottom" textRotation="0" wrapText="false" indent="0" shrinkToFit="false"/>
      <protection locked="true" hidden="false"/>
    </xf>
    <xf numFmtId="199" fontId="4" fillId="0" borderId="0" xfId="21" applyFont="false" applyBorder="true" applyAlignment="true" applyProtection="true">
      <alignment horizontal="general" vertical="bottom" textRotation="0" wrapText="false" indent="0" shrinkToFit="false"/>
      <protection locked="true" hidden="false"/>
    </xf>
    <xf numFmtId="200" fontId="4" fillId="0" borderId="0" xfId="21" applyFont="false" applyBorder="true" applyAlignment="true" applyProtection="true">
      <alignment horizontal="general" vertical="bottom" textRotation="0" wrapText="false" indent="0" shrinkToFit="false"/>
      <protection locked="true" hidden="false"/>
    </xf>
    <xf numFmtId="201" fontId="4" fillId="0" borderId="0" xfId="21" applyFont="false" applyBorder="true" applyAlignment="true" applyProtection="true">
      <alignment horizontal="general" vertical="bottom" textRotation="0" wrapText="false" indent="0" shrinkToFit="false"/>
      <protection locked="true" hidden="false"/>
    </xf>
    <xf numFmtId="165" fontId="0" fillId="0" borderId="0" xfId="20" applyFont="false" applyBorder="true" applyAlignment="true" applyProtection="true">
      <alignment horizontal="general" vertical="bottom" textRotation="0" wrapText="false" indent="0" shrinkToFit="false"/>
      <protection locked="true" hidden="false"/>
    </xf>
    <xf numFmtId="202" fontId="4" fillId="0" borderId="0" xfId="21" applyFont="true" applyBorder="true" applyAlignment="true" applyProtection="true">
      <alignment horizontal="general" vertical="bottom" textRotation="0" wrapText="false" indent="0" shrinkToFit="false"/>
      <protection locked="true" hidden="false"/>
    </xf>
    <xf numFmtId="165" fontId="4" fillId="0" borderId="0" xfId="21" applyFont="true" applyBorder="true" applyAlignment="true" applyProtection="true">
      <alignment horizontal="right" vertical="bottom" textRotation="105" wrapText="false" indent="0" shrinkToFit="false"/>
      <protection locked="true" hidden="false"/>
    </xf>
    <xf numFmtId="165" fontId="4" fillId="0" borderId="0" xfId="21" applyFont="true" applyBorder="true" applyAlignment="true" applyProtection="true">
      <alignment horizontal="right" vertical="bottom" textRotation="135" wrapText="false" indent="0" shrinkToFit="false"/>
      <protection locked="true" hidden="false"/>
    </xf>
    <xf numFmtId="165" fontId="4" fillId="0" borderId="0" xfId="21" applyFont="true" applyBorder="true" applyAlignment="true" applyProtection="true">
      <alignment horizontal="left" vertical="bottom" textRotation="180" wrapText="false" indent="0" shrinkToFit="false"/>
      <protection locked="true" hidden="false"/>
    </xf>
    <xf numFmtId="165" fontId="4" fillId="0" borderId="0" xfId="21" applyFont="true" applyBorder="true" applyAlignment="true" applyProtection="true">
      <alignment horizontal="left" vertical="bottom" textRotation="15" wrapText="false" indent="0" shrinkToFit="false"/>
      <protection locked="true" hidden="false"/>
    </xf>
    <xf numFmtId="165" fontId="4" fillId="0" borderId="0" xfId="21" applyFont="true" applyBorder="true" applyAlignment="true" applyProtection="true">
      <alignment horizontal="left" vertical="bottom" textRotation="25" wrapText="false" indent="0" shrinkToFit="false"/>
      <protection locked="true" hidden="false"/>
    </xf>
    <xf numFmtId="165" fontId="4" fillId="0" borderId="0" xfId="21" applyFont="true" applyBorder="true" applyAlignment="true" applyProtection="true">
      <alignment horizontal="right" vertical="bottom" textRotation="90" wrapText="false" indent="0" shrinkToFit="false"/>
      <protection locked="true" hidden="false"/>
    </xf>
    <xf numFmtId="165" fontId="4" fillId="0" borderId="0" xfId="21" applyFont="true" applyBorder="true" applyAlignment="true" applyProtection="true">
      <alignment horizontal="right" vertical="bottom" textRotation="255" wrapText="false" indent="0" shrinkToFit="false"/>
      <protection locked="true" hidden="false"/>
    </xf>
    <xf numFmtId="165" fontId="4" fillId="0" borderId="0" xfId="21" applyFont="true" applyBorder="true" applyAlignment="true" applyProtection="true">
      <alignment horizontal="left" vertical="bottom" textRotation="0" wrapText="false" indent="0" shrinkToFit="false"/>
      <protection locked="true" hidden="false"/>
    </xf>
    <xf numFmtId="165" fontId="4" fillId="0" borderId="0" xfId="21" applyFont="true" applyBorder="true" applyAlignment="true" applyProtection="true">
      <alignment horizontal="center" vertical="bottom" textRotation="0" wrapText="false" indent="0" shrinkToFit="false"/>
      <protection locked="true" hidden="false"/>
    </xf>
    <xf numFmtId="165" fontId="4" fillId="0" borderId="0" xfId="21" applyFont="true" applyBorder="true" applyAlignment="true" applyProtection="true">
      <alignment horizontal="right" vertical="bottom" textRotation="0" wrapText="false" indent="0" shrinkToFit="false"/>
      <protection locked="true" hidden="false"/>
    </xf>
    <xf numFmtId="165" fontId="4" fillId="0" borderId="0" xfId="21" applyFont="true" applyBorder="true" applyAlignment="true" applyProtection="true">
      <alignment horizontal="fill" vertical="bottom" textRotation="0" wrapText="false" indent="0" shrinkToFit="false"/>
      <protection locked="true" hidden="false"/>
    </xf>
    <xf numFmtId="165" fontId="4" fillId="0" borderId="0" xfId="21" applyFont="true" applyBorder="true" applyAlignment="true" applyProtection="true">
      <alignment horizontal="center" vertical="bottom" textRotation="180" wrapText="false" indent="0" shrinkToFit="false"/>
      <protection locked="true" hidden="false"/>
    </xf>
    <xf numFmtId="165" fontId="4" fillId="0" borderId="0" xfId="21" applyFont="true" applyBorder="true" applyAlignment="true" applyProtection="true">
      <alignment horizontal="right" vertical="bottom" textRotation="180" wrapText="false" indent="0" shrinkToFit="false"/>
      <protection locked="true" hidden="false"/>
    </xf>
    <xf numFmtId="165" fontId="4" fillId="0" borderId="0" xfId="21" applyFont="true" applyBorder="true" applyAlignment="true" applyProtection="true">
      <alignment horizontal="left" vertical="bottom" textRotation="0" wrapText="true" indent="0" shrinkToFit="false"/>
      <protection locked="true" hidden="false"/>
    </xf>
    <xf numFmtId="165" fontId="4" fillId="0" borderId="0" xfId="21" applyFont="true" applyBorder="true" applyAlignment="true" applyProtection="true">
      <alignment horizontal="right" vertical="bottom" textRotation="0" wrapText="true" indent="0" shrinkToFit="false"/>
      <protection locked="true" hidden="false"/>
    </xf>
    <xf numFmtId="165" fontId="4" fillId="0" borderId="0" xfId="21" applyFont="true" applyBorder="true" applyAlignment="true" applyProtection="true">
      <alignment horizontal="fill" vertical="bottom" textRotation="0" wrapText="true" indent="0" shrinkToFit="false"/>
      <protection locked="true" hidden="false"/>
    </xf>
    <xf numFmtId="165" fontId="4" fillId="6" borderId="0" xfId="27" applyFont="true" applyBorder="true" applyAlignment="true" applyProtection="true">
      <alignment horizontal="general" vertical="bottom" textRotation="0" wrapText="false" indent="0" shrinkToFit="false" readingOrder="1"/>
      <protection locked="true" hidden="false"/>
    </xf>
    <xf numFmtId="165" fontId="4" fillId="0" borderId="0" xfId="21" applyFont="true" applyBorder="true" applyAlignment="true" applyProtection="true">
      <alignment horizontal="justify" vertical="bottom" textRotation="0" wrapText="true" indent="0" shrinkToFit="false"/>
      <protection locked="true" hidden="false"/>
    </xf>
    <xf numFmtId="165" fontId="4" fillId="0" borderId="0" xfId="21" applyFont="true" applyBorder="true" applyAlignment="true" applyProtection="true">
      <alignment horizontal="distributed" vertical="bottom" textRotation="0" wrapText="true" indent="0" shrinkToFit="false"/>
      <protection locked="true" hidden="false"/>
    </xf>
    <xf numFmtId="165" fontId="4" fillId="0" borderId="0" xfId="21" applyFont="true" applyBorder="true" applyAlignment="true" applyProtection="true">
      <alignment horizontal="justify" vertical="bottom" textRotation="180" wrapText="true" indent="0" shrinkToFit="false"/>
      <protection locked="true" hidden="false"/>
    </xf>
    <xf numFmtId="165" fontId="4" fillId="0" borderId="0" xfId="21" applyFont="true" applyBorder="true" applyAlignment="true" applyProtection="true">
      <alignment horizontal="distributed" vertical="bottom" textRotation="180" wrapText="true" indent="0" shrinkToFit="false"/>
      <protection locked="true" hidden="false"/>
    </xf>
    <xf numFmtId="166" fontId="4" fillId="0" borderId="0" xfId="21" applyFont="false" applyBorder="true" applyAlignment="true" applyProtection="true">
      <alignment horizontal="general" vertical="bottom" textRotation="0" wrapText="false" indent="0" shrinkToFit="false"/>
      <protection locked="true" hidden="false"/>
    </xf>
    <xf numFmtId="165" fontId="4" fillId="0" borderId="0" xfId="21" applyFont="true" applyBorder="true" applyAlignment="true" applyProtection="true">
      <alignment horizontal="left" vertical="bottom" textRotation="0" wrapText="false" indent="5" shrinkToFit="false"/>
      <protection locked="true" hidden="false"/>
    </xf>
    <xf numFmtId="165" fontId="4" fillId="0" borderId="0" xfId="21" applyFont="true" applyBorder="true" applyAlignment="true" applyProtection="true">
      <alignment horizontal="right" vertical="bottom" textRotation="0" wrapText="false" indent="5" shrinkToFit="false"/>
      <protection locked="true" hidden="false"/>
    </xf>
    <xf numFmtId="165" fontId="4" fillId="0" borderId="0" xfId="21" applyFont="true" applyBorder="true" applyAlignment="true" applyProtection="true">
      <alignment horizontal="distributed" vertical="bottom" textRotation="0" wrapText="false" indent="5" shrinkToFit="false"/>
      <protection locked="true" hidden="false"/>
    </xf>
    <xf numFmtId="165" fontId="4" fillId="0" borderId="0" xfId="21" applyFont="true" applyBorder="true" applyAlignment="true" applyProtection="true">
      <alignment horizontal="left" vertical="bottom" textRotation="0" wrapText="false" indent="10" shrinkToFit="false"/>
      <protection locked="true" hidden="false"/>
    </xf>
    <xf numFmtId="165" fontId="4" fillId="0" borderId="0" xfId="21" applyFont="true" applyBorder="true" applyAlignment="true" applyProtection="true">
      <alignment horizontal="right" vertical="bottom" textRotation="0" wrapText="false" indent="10" shrinkToFit="false"/>
      <protection locked="true" hidden="false"/>
    </xf>
    <xf numFmtId="165" fontId="4" fillId="0" borderId="0" xfId="21" applyFont="true" applyBorder="true" applyAlignment="true" applyProtection="true">
      <alignment horizontal="distributed" vertical="bottom" textRotation="0" wrapText="false" indent="10" shrinkToFit="false"/>
      <protection locked="true" hidden="false"/>
    </xf>
    <xf numFmtId="165" fontId="4" fillId="0" borderId="0" xfId="21" applyFont="true" applyBorder="true" applyAlignment="true" applyProtection="true">
      <alignment horizontal="left" vertical="bottom" textRotation="0" wrapText="false" indent="15" shrinkToFit="false"/>
      <protection locked="true" hidden="false"/>
    </xf>
    <xf numFmtId="165" fontId="4" fillId="0" borderId="0" xfId="21" applyFont="true" applyBorder="true" applyAlignment="true" applyProtection="true">
      <alignment horizontal="right" vertical="bottom" textRotation="0" wrapText="false" indent="15" shrinkToFit="false"/>
      <protection locked="true" hidden="false"/>
    </xf>
    <xf numFmtId="165" fontId="4" fillId="0" borderId="0" xfId="21" applyFont="true" applyBorder="true" applyAlignment="true" applyProtection="true">
      <alignment horizontal="distributed" vertical="bottom" textRotation="0" wrapText="false" indent="15" shrinkToFit="false"/>
      <protection locked="true" hidden="false"/>
    </xf>
    <xf numFmtId="165" fontId="4" fillId="0" borderId="0" xfId="21" applyFont="true" applyBorder="true" applyAlignment="true" applyProtection="true">
      <alignment horizontal="general" vertical="top" textRotation="0" wrapText="true" indent="0" shrinkToFit="false"/>
      <protection locked="true" hidden="false"/>
    </xf>
    <xf numFmtId="165" fontId="4" fillId="0" borderId="0" xfId="21" applyFont="true" applyBorder="true" applyAlignment="true" applyProtection="true">
      <alignment horizontal="general" vertical="center" textRotation="0" wrapText="true" indent="0" shrinkToFit="false"/>
      <protection locked="true" hidden="false"/>
    </xf>
    <xf numFmtId="165" fontId="4" fillId="0" borderId="0" xfId="21" applyFont="true" applyBorder="true" applyAlignment="true" applyProtection="true">
      <alignment horizontal="general" vertical="distributed" textRotation="0" wrapText="true" indent="0" shrinkToFit="false"/>
      <protection locked="true" hidden="false"/>
    </xf>
    <xf numFmtId="165" fontId="4" fillId="0" borderId="0" xfId="21" applyFont="true" applyBorder="true" applyAlignment="true" applyProtection="true">
      <alignment horizontal="left" vertical="top" textRotation="180" wrapText="true" indent="0" shrinkToFit="false"/>
      <protection locked="true" hidden="false"/>
    </xf>
    <xf numFmtId="165" fontId="4" fillId="0" borderId="0" xfId="21" applyFont="true" applyBorder="true" applyAlignment="true" applyProtection="true">
      <alignment horizontal="left" vertical="center" textRotation="180" wrapText="true" indent="0" shrinkToFit="false"/>
      <protection locked="true" hidden="false"/>
    </xf>
    <xf numFmtId="165" fontId="4" fillId="0" borderId="0" xfId="21" applyFont="true" applyBorder="true" applyAlignment="true" applyProtection="true">
      <alignment horizontal="left" vertical="bottom" textRotation="180" wrapText="true" indent="0" shrinkToFit="false"/>
      <protection locked="true" hidden="false"/>
    </xf>
    <xf numFmtId="165" fontId="4" fillId="0" borderId="0" xfId="21" applyFont="true" applyBorder="true" applyAlignment="true" applyProtection="true">
      <alignment horizontal="left" vertical="distributed" textRotation="180" wrapText="true" indent="0" shrinkToFit="false"/>
      <protection locked="true" hidden="false"/>
    </xf>
    <xf numFmtId="165" fontId="4" fillId="0" borderId="0" xfId="21" applyFont="true" applyBorder="true" applyAlignment="true" applyProtection="true">
      <alignment horizontal="general" vertical="bottom" textRotation="0" wrapText="false" indent="0" shrinkToFit="true"/>
      <protection locked="true" hidden="false"/>
    </xf>
    <xf numFmtId="165" fontId="4" fillId="0" borderId="0" xfId="21" applyFont="true" applyBorder="true" applyAlignment="true" applyProtection="true">
      <alignment horizontal="left" vertical="bottom" textRotation="0" wrapText="false" indent="0" shrinkToFit="false" readingOrder="1"/>
      <protection locked="true" hidden="false"/>
    </xf>
    <xf numFmtId="165" fontId="4" fillId="0" borderId="0" xfId="21" applyFont="true" applyBorder="true" applyAlignment="true" applyProtection="true">
      <alignment horizontal="left" vertical="bottom" textRotation="0" wrapText="false" indent="0" shrinkToFit="false" readingOrder="2"/>
      <protection locked="true" hidden="false"/>
    </xf>
    <xf numFmtId="165" fontId="4" fillId="0" borderId="3" xfId="21" applyFont="false" applyBorder="true" applyAlignment="true" applyProtection="true">
      <alignment horizontal="general" vertical="bottom" textRotation="0" wrapText="false" indent="0" shrinkToFit="false"/>
      <protection locked="true" hidden="false"/>
    </xf>
    <xf numFmtId="165" fontId="4" fillId="0" borderId="0" xfId="21" applyFont="true" applyBorder="true" applyAlignment="true" applyProtection="true">
      <alignment horizontal="center" vertical="center" textRotation="0" wrapText="true" indent="0" shrinkToFit="false"/>
      <protection locked="true" hidden="false"/>
    </xf>
    <xf numFmtId="165" fontId="0" fillId="9" borderId="0" xfId="20" applyFont="true" applyBorder="true" applyAlignment="true" applyProtection="true">
      <alignment horizontal="general" vertical="bottom" textRotation="0" wrapText="false" indent="0" shrinkToFit="false"/>
      <protection locked="true" hidden="false"/>
    </xf>
    <xf numFmtId="165" fontId="47" fillId="0" borderId="0" xfId="21" applyFont="true" applyBorder="true" applyAlignment="true" applyProtection="true">
      <alignment horizontal="general" vertical="bottom" textRotation="0" wrapText="false" indent="0" shrinkToFit="false"/>
      <protection locked="true" hidden="false"/>
    </xf>
    <xf numFmtId="203" fontId="0" fillId="0" borderId="0" xfId="0" applyFont="false" applyBorder="false" applyAlignment="true" applyProtection="true">
      <alignment horizontal="general" vertical="bottom" textRotation="0" wrapText="false" indent="0" shrinkToFit="false"/>
      <protection locked="true" hidden="false"/>
    </xf>
    <xf numFmtId="165" fontId="6" fillId="10" borderId="0" xfId="24" applyFont="true" applyBorder="true" applyAlignment="true" applyProtection="true">
      <alignment horizontal="general" vertical="bottom" textRotation="0" wrapText="false" indent="0" shrinkToFit="false"/>
      <protection locked="true" hidden="false"/>
    </xf>
    <xf numFmtId="165" fontId="7" fillId="4" borderId="0" xfId="25" applyFont="true" applyBorder="true" applyAlignment="true" applyProtection="true">
      <alignment horizontal="center" vertical="center" textRotation="0" wrapText="true" indent="0" shrinkToFit="false"/>
      <protection locked="true" hidden="false"/>
    </xf>
    <xf numFmtId="165" fontId="7" fillId="4" borderId="0" xfId="25" applyFont="true" applyBorder="true" applyAlignment="true" applyProtection="true">
      <alignment horizontal="center" vertical="center" textRotation="0" wrapText="false" indent="0" shrinkToFit="false"/>
      <protection locked="true" hidden="false"/>
    </xf>
    <xf numFmtId="165" fontId="49" fillId="0" borderId="0" xfId="20" applyFont="true" applyBorder="true" applyAlignment="true" applyProtection="true">
      <alignment horizontal="general" vertical="bottom" textRotation="0" wrapText="true" indent="0" shrinkToFit="false"/>
      <protection locked="true" hidden="false"/>
    </xf>
    <xf numFmtId="165" fontId="50" fillId="0" borderId="0" xfId="20" applyFont="true" applyBorder="true" applyAlignment="true" applyProtection="true">
      <alignment horizontal="general" vertical="bottom" textRotation="0" wrapText="true" indent="0" shrinkToFit="false"/>
      <protection locked="true" hidden="false"/>
    </xf>
    <xf numFmtId="165" fontId="0" fillId="0" borderId="0" xfId="20" applyFont="true" applyBorder="true" applyAlignment="true" applyProtection="true">
      <alignment horizontal="general" vertical="bottom" textRotation="0" wrapText="true" indent="0" shrinkToFit="false"/>
      <protection locked="true" hidden="false"/>
    </xf>
    <xf numFmtId="165" fontId="4" fillId="11" borderId="4" xfId="21" applyFont="false" applyBorder="true" applyAlignment="true" applyProtection="true">
      <alignment horizontal="general" vertical="bottom" textRotation="0" wrapText="false" indent="0" shrinkToFit="false"/>
      <protection locked="true" hidden="false"/>
    </xf>
    <xf numFmtId="165" fontId="4" fillId="12" borderId="4" xfId="21" applyFont="false" applyBorder="true" applyAlignment="true" applyProtection="true">
      <alignment horizontal="general" vertical="bottom" textRotation="0" wrapText="false" indent="0" shrinkToFit="false"/>
      <protection locked="true" hidden="false"/>
    </xf>
    <xf numFmtId="165" fontId="4" fillId="13" borderId="4" xfId="21" applyFont="false" applyBorder="true" applyAlignment="true" applyProtection="true">
      <alignment horizontal="general" vertical="bottom" textRotation="0" wrapText="false" indent="0" shrinkToFit="false"/>
      <protection locked="true" hidden="false"/>
    </xf>
    <xf numFmtId="165" fontId="4" fillId="14" borderId="4" xfId="21" applyFont="false" applyBorder="true" applyAlignment="true" applyProtection="true">
      <alignment horizontal="general" vertical="bottom" textRotation="0" wrapText="false" indent="0" shrinkToFit="false"/>
      <protection locked="true" hidden="false"/>
    </xf>
    <xf numFmtId="165" fontId="4" fillId="15" borderId="4" xfId="21" applyFont="false" applyBorder="true" applyAlignment="true" applyProtection="true">
      <alignment horizontal="general" vertical="bottom" textRotation="0" wrapText="false" indent="0" shrinkToFit="false"/>
      <protection locked="true" hidden="false"/>
    </xf>
    <xf numFmtId="165" fontId="4" fillId="16" borderId="4" xfId="21" applyFont="false" applyBorder="true" applyAlignment="true" applyProtection="true">
      <alignment horizontal="general" vertical="bottom" textRotation="0" wrapText="false" indent="0" shrinkToFit="false"/>
      <protection locked="true" hidden="false"/>
    </xf>
    <xf numFmtId="165" fontId="4" fillId="11" borderId="5" xfId="21" applyFont="false" applyBorder="true" applyAlignment="true" applyProtection="true">
      <alignment horizontal="general" vertical="bottom" textRotation="0" wrapText="false" indent="0" shrinkToFit="false"/>
      <protection locked="true" hidden="false"/>
    </xf>
    <xf numFmtId="165" fontId="4" fillId="11" borderId="6" xfId="21" applyFont="false" applyBorder="true" applyAlignment="true" applyProtection="true">
      <alignment horizontal="general" vertical="bottom" textRotation="0" wrapText="false" indent="0" shrinkToFit="false"/>
      <protection locked="true" hidden="false"/>
    </xf>
    <xf numFmtId="165" fontId="4" fillId="11" borderId="7" xfId="21" applyFont="false" applyBorder="true" applyAlignment="true" applyProtection="true">
      <alignment horizontal="general" vertical="bottom" textRotation="0" wrapText="false" indent="0" shrinkToFit="false"/>
      <protection locked="true" hidden="false"/>
    </xf>
    <xf numFmtId="165" fontId="4" fillId="17" borderId="5" xfId="21" applyFont="false" applyBorder="true" applyAlignment="true" applyProtection="true">
      <alignment horizontal="general" vertical="bottom" textRotation="0" wrapText="false" indent="0" shrinkToFit="false"/>
      <protection locked="true" hidden="false"/>
    </xf>
    <xf numFmtId="165" fontId="4" fillId="18" borderId="6" xfId="21" applyFont="false" applyBorder="true" applyAlignment="true" applyProtection="true">
      <alignment horizontal="general" vertical="bottom" textRotation="0" wrapText="false" indent="0" shrinkToFit="false"/>
      <protection locked="true" hidden="false"/>
    </xf>
    <xf numFmtId="165" fontId="4" fillId="13" borderId="6" xfId="21" applyFont="false" applyBorder="true" applyAlignment="true" applyProtection="true">
      <alignment horizontal="general" vertical="bottom" textRotation="0" wrapText="false" indent="0" shrinkToFit="false"/>
      <protection locked="true" hidden="false"/>
    </xf>
    <xf numFmtId="165" fontId="4" fillId="14" borderId="7" xfId="21" applyFont="false" applyBorder="true" applyAlignment="true" applyProtection="true">
      <alignment horizontal="general" vertical="bottom" textRotation="0" wrapText="false" indent="0" shrinkToFit="false"/>
      <protection locked="true" hidden="false"/>
    </xf>
    <xf numFmtId="165" fontId="4" fillId="19" borderId="5" xfId="21" applyFont="false" applyBorder="true" applyAlignment="true" applyProtection="true">
      <alignment horizontal="general" vertical="bottom" textRotation="0" wrapText="false" indent="0" shrinkToFit="false"/>
      <protection locked="true" hidden="false"/>
    </xf>
    <xf numFmtId="165" fontId="4" fillId="6" borderId="6" xfId="21" applyFont="false" applyBorder="true" applyAlignment="true" applyProtection="true">
      <alignment horizontal="general" vertical="bottom" textRotation="0" wrapText="false" indent="0" shrinkToFit="false"/>
      <protection locked="true" hidden="false"/>
    </xf>
    <xf numFmtId="165" fontId="4" fillId="20" borderId="6" xfId="21" applyFont="false" applyBorder="true" applyAlignment="true" applyProtection="true">
      <alignment horizontal="general" vertical="bottom" textRotation="0" wrapText="false" indent="0" shrinkToFit="false"/>
      <protection locked="true" hidden="false"/>
    </xf>
    <xf numFmtId="165" fontId="4" fillId="21" borderId="7" xfId="21" applyFont="false" applyBorder="true" applyAlignment="true" applyProtection="true">
      <alignment horizontal="general" vertical="bottom" textRotation="0" wrapText="false" indent="0" shrinkToFit="false"/>
      <protection locked="true" hidden="false"/>
    </xf>
    <xf numFmtId="165" fontId="4" fillId="0" borderId="5" xfId="21" applyFont="false" applyBorder="true" applyAlignment="true" applyProtection="true">
      <alignment horizontal="general" vertical="bottom" textRotation="0" wrapText="false" indent="0" shrinkToFit="false"/>
      <protection locked="true" hidden="false"/>
    </xf>
    <xf numFmtId="165" fontId="4" fillId="11" borderId="8" xfId="21" applyFont="false" applyBorder="true" applyAlignment="true" applyProtection="true">
      <alignment horizontal="general" vertical="bottom" textRotation="0" wrapText="false" indent="0" shrinkToFit="false"/>
      <protection locked="true" hidden="false"/>
    </xf>
    <xf numFmtId="165" fontId="4" fillId="14" borderId="0" xfId="21" applyFont="false" applyBorder="true" applyAlignment="true" applyProtection="true">
      <alignment horizontal="general" vertical="bottom" textRotation="0" wrapText="false" indent="0" shrinkToFit="false"/>
      <protection locked="true" hidden="false"/>
    </xf>
    <xf numFmtId="165" fontId="4" fillId="13" borderId="0" xfId="21" applyFont="false" applyBorder="true" applyAlignment="true" applyProtection="true">
      <alignment horizontal="general" vertical="bottom" textRotation="0" wrapText="false" indent="0" shrinkToFit="false"/>
      <protection locked="true" hidden="false"/>
    </xf>
    <xf numFmtId="165" fontId="4" fillId="12" borderId="9" xfId="21" applyFont="false" applyBorder="true" applyAlignment="true" applyProtection="true">
      <alignment horizontal="general" vertical="bottom" textRotation="0" wrapText="false" indent="0" shrinkToFit="false"/>
      <protection locked="true" hidden="false"/>
    </xf>
    <xf numFmtId="165" fontId="4" fillId="17" borderId="8" xfId="21" applyFont="false" applyBorder="true" applyAlignment="true" applyProtection="true">
      <alignment horizontal="general" vertical="bottom" textRotation="0" wrapText="false" indent="0" shrinkToFit="false"/>
      <protection locked="true" hidden="false"/>
    </xf>
    <xf numFmtId="165" fontId="4" fillId="17" borderId="0" xfId="21" applyFont="false" applyBorder="true" applyAlignment="true" applyProtection="true">
      <alignment horizontal="general" vertical="bottom" textRotation="0" wrapText="false" indent="0" shrinkToFit="false"/>
      <protection locked="true" hidden="false"/>
    </xf>
    <xf numFmtId="165" fontId="4" fillId="17" borderId="9" xfId="21" applyFont="false" applyBorder="true" applyAlignment="true" applyProtection="true">
      <alignment horizontal="general" vertical="bottom" textRotation="0" wrapText="false" indent="0" shrinkToFit="false"/>
      <protection locked="true" hidden="false"/>
    </xf>
    <xf numFmtId="165" fontId="4" fillId="19" borderId="8" xfId="21" applyFont="false" applyBorder="true" applyAlignment="true" applyProtection="true">
      <alignment horizontal="general" vertical="bottom" textRotation="0" wrapText="false" indent="0" shrinkToFit="false"/>
      <protection locked="true" hidden="false"/>
    </xf>
    <xf numFmtId="165" fontId="4" fillId="22" borderId="0" xfId="21" applyFont="false" applyBorder="true" applyAlignment="true" applyProtection="true">
      <alignment horizontal="general" vertical="bottom" textRotation="0" wrapText="false" indent="0" shrinkToFit="false"/>
      <protection locked="true" hidden="false"/>
    </xf>
    <xf numFmtId="165" fontId="4" fillId="10" borderId="0" xfId="21" applyFont="false" applyBorder="true" applyAlignment="true" applyProtection="true">
      <alignment horizontal="general" vertical="bottom" textRotation="0" wrapText="false" indent="0" shrinkToFit="false"/>
      <protection locked="true" hidden="false"/>
    </xf>
    <xf numFmtId="165" fontId="4" fillId="23" borderId="9" xfId="21" applyFont="false" applyBorder="true" applyAlignment="true" applyProtection="true">
      <alignment horizontal="general" vertical="bottom" textRotation="0" wrapText="false" indent="0" shrinkToFit="false"/>
      <protection locked="true" hidden="false"/>
    </xf>
    <xf numFmtId="165" fontId="4" fillId="0" borderId="8" xfId="21" applyFont="false" applyBorder="true" applyAlignment="true" applyProtection="true">
      <alignment horizontal="general" vertical="bottom" textRotation="0" wrapText="false" indent="0" shrinkToFit="false"/>
      <protection locked="true" hidden="false"/>
    </xf>
    <xf numFmtId="202" fontId="0" fillId="0" borderId="0" xfId="20" applyFont="false" applyBorder="true" applyAlignment="true" applyProtection="true">
      <alignment horizontal="general" vertical="bottom" textRotation="0" wrapText="false" indent="0" shrinkToFit="false"/>
      <protection locked="true" hidden="false"/>
    </xf>
    <xf numFmtId="165" fontId="51" fillId="0" borderId="0" xfId="20" applyFont="true" applyBorder="true" applyAlignment="true" applyProtection="true">
      <alignment horizontal="general" vertical="bottom" textRotation="0" wrapText="false" indent="0" shrinkToFit="false"/>
      <protection locked="true" hidden="false"/>
    </xf>
    <xf numFmtId="165" fontId="4" fillId="21" borderId="0" xfId="21" applyFont="false" applyBorder="true" applyAlignment="true" applyProtection="true">
      <alignment horizontal="general" vertical="bottom" textRotation="0" wrapText="false" indent="0" shrinkToFit="false"/>
      <protection locked="true" hidden="false"/>
    </xf>
    <xf numFmtId="165" fontId="4" fillId="20" borderId="0" xfId="21" applyFont="false" applyBorder="true" applyAlignment="true" applyProtection="true">
      <alignment horizontal="general" vertical="bottom" textRotation="0" wrapText="false" indent="0" shrinkToFit="false"/>
      <protection locked="true" hidden="false"/>
    </xf>
    <xf numFmtId="165" fontId="4" fillId="6" borderId="9" xfId="21" applyFont="false" applyBorder="true" applyAlignment="true" applyProtection="true">
      <alignment horizontal="general" vertical="bottom" textRotation="0" wrapText="false" indent="0" shrinkToFit="false"/>
      <protection locked="true" hidden="false"/>
    </xf>
    <xf numFmtId="165" fontId="4" fillId="23" borderId="0" xfId="21" applyFont="false" applyBorder="true" applyAlignment="true" applyProtection="true">
      <alignment horizontal="general" vertical="bottom" textRotation="0" wrapText="false" indent="0" shrinkToFit="false"/>
      <protection locked="true" hidden="false"/>
    </xf>
    <xf numFmtId="165" fontId="4" fillId="22" borderId="9" xfId="21" applyFont="false" applyBorder="true" applyAlignment="true" applyProtection="true">
      <alignment horizontal="general" vertical="bottom" textRotation="0" wrapText="false" indent="0" shrinkToFit="false"/>
      <protection locked="true" hidden="false"/>
    </xf>
    <xf numFmtId="165" fontId="4" fillId="19" borderId="0" xfId="21" applyFont="false" applyBorder="true" applyAlignment="true" applyProtection="true">
      <alignment horizontal="general" vertical="bottom" textRotation="0" wrapText="false" indent="0" shrinkToFit="false"/>
      <protection locked="true" hidden="false"/>
    </xf>
    <xf numFmtId="165" fontId="4" fillId="19" borderId="9" xfId="21" applyFont="false" applyBorder="true" applyAlignment="true" applyProtection="true">
      <alignment horizontal="general" vertical="bottom" textRotation="0" wrapText="false" indent="0" shrinkToFit="false"/>
      <protection locked="true" hidden="false"/>
    </xf>
    <xf numFmtId="165" fontId="4" fillId="11" borderId="10" xfId="21" applyFont="false" applyBorder="true" applyAlignment="true" applyProtection="true">
      <alignment horizontal="general" vertical="bottom" textRotation="0" wrapText="false" indent="0" shrinkToFit="false"/>
      <protection locked="true" hidden="false"/>
    </xf>
    <xf numFmtId="165" fontId="4" fillId="11" borderId="11" xfId="21" applyFont="false" applyBorder="true" applyAlignment="true" applyProtection="true">
      <alignment horizontal="general" vertical="bottom" textRotation="0" wrapText="false" indent="0" shrinkToFit="false"/>
      <protection locked="true" hidden="false"/>
    </xf>
    <xf numFmtId="165" fontId="4" fillId="11" borderId="12" xfId="21" applyFont="false" applyBorder="true" applyAlignment="true" applyProtection="true">
      <alignment horizontal="general" vertical="bottom" textRotation="0" wrapText="false" indent="0" shrinkToFit="false"/>
      <protection locked="true" hidden="false"/>
    </xf>
    <xf numFmtId="165" fontId="4" fillId="17" borderId="10" xfId="21" applyFont="false" applyBorder="true" applyAlignment="true" applyProtection="true">
      <alignment horizontal="general" vertical="bottom" textRotation="0" wrapText="false" indent="0" shrinkToFit="false"/>
      <protection locked="true" hidden="false"/>
    </xf>
    <xf numFmtId="165" fontId="4" fillId="18" borderId="11" xfId="21" applyFont="false" applyBorder="true" applyAlignment="true" applyProtection="true">
      <alignment horizontal="general" vertical="bottom" textRotation="0" wrapText="false" indent="0" shrinkToFit="false"/>
      <protection locked="true" hidden="false"/>
    </xf>
    <xf numFmtId="165" fontId="4" fillId="13" borderId="11" xfId="21" applyFont="false" applyBorder="true" applyAlignment="true" applyProtection="true">
      <alignment horizontal="general" vertical="bottom" textRotation="0" wrapText="false" indent="0" shrinkToFit="false"/>
      <protection locked="true" hidden="false"/>
    </xf>
    <xf numFmtId="165" fontId="4" fillId="14" borderId="12" xfId="21" applyFont="false" applyBorder="true" applyAlignment="true" applyProtection="true">
      <alignment horizontal="general" vertical="bottom" textRotation="0" wrapText="false" indent="0" shrinkToFit="false"/>
      <protection locked="true" hidden="false"/>
    </xf>
    <xf numFmtId="165" fontId="4" fillId="19" borderId="10" xfId="21" applyFont="false" applyBorder="true" applyAlignment="true" applyProtection="true">
      <alignment horizontal="general" vertical="bottom" textRotation="0" wrapText="false" indent="0" shrinkToFit="false"/>
      <protection locked="true" hidden="false"/>
    </xf>
    <xf numFmtId="165" fontId="4" fillId="6" borderId="11" xfId="21" applyFont="false" applyBorder="true" applyAlignment="true" applyProtection="true">
      <alignment horizontal="general" vertical="bottom" textRotation="0" wrapText="false" indent="0" shrinkToFit="false"/>
      <protection locked="true" hidden="false"/>
    </xf>
    <xf numFmtId="165" fontId="4" fillId="20" borderId="11" xfId="21" applyFont="false" applyBorder="true" applyAlignment="true" applyProtection="true">
      <alignment horizontal="general" vertical="bottom" textRotation="0" wrapText="false" indent="0" shrinkToFit="false"/>
      <protection locked="true" hidden="false"/>
    </xf>
    <xf numFmtId="165" fontId="4" fillId="21" borderId="12" xfId="21" applyFont="false" applyBorder="true" applyAlignment="true" applyProtection="true">
      <alignment horizontal="general" vertical="bottom" textRotation="0" wrapText="false" indent="0" shrinkToFit="false"/>
      <protection locked="true" hidden="false"/>
    </xf>
    <xf numFmtId="165" fontId="4" fillId="0" borderId="10" xfId="21" applyFont="false" applyBorder="true" applyAlignment="true" applyProtection="true">
      <alignment horizontal="general" vertical="bottom" textRotation="0" wrapText="false" indent="0" shrinkToFit="false"/>
      <protection locked="true" hidden="false"/>
    </xf>
    <xf numFmtId="204" fontId="52" fillId="24" borderId="13" xfId="20" applyFont="true" applyBorder="true" applyAlignment="true" applyProtection="true">
      <alignment horizontal="general" vertical="bottom" textRotation="0" wrapText="false" indent="0" shrinkToFit="false"/>
      <protection locked="true" hidden="false"/>
    </xf>
    <xf numFmtId="165" fontId="53" fillId="11" borderId="5" xfId="21" applyFont="true" applyBorder="true" applyAlignment="true" applyProtection="true">
      <alignment horizontal="center" vertical="center" textRotation="0" wrapText="false" indent="0" shrinkToFit="false"/>
      <protection locked="true" hidden="false"/>
    </xf>
    <xf numFmtId="165" fontId="4" fillId="19" borderId="6" xfId="21" applyFont="false" applyBorder="true" applyAlignment="true" applyProtection="true">
      <alignment horizontal="center" vertical="center" textRotation="0" wrapText="false" indent="0" shrinkToFit="false"/>
      <protection locked="true" hidden="false"/>
    </xf>
    <xf numFmtId="165" fontId="4" fillId="17" borderId="6" xfId="21" applyFont="false" applyBorder="true" applyAlignment="true" applyProtection="true">
      <alignment horizontal="center" vertical="center" textRotation="0" wrapText="false" indent="0" shrinkToFit="false"/>
      <protection locked="true" hidden="false"/>
    </xf>
    <xf numFmtId="165" fontId="4" fillId="25" borderId="6" xfId="21" applyFont="false" applyBorder="true" applyAlignment="true" applyProtection="true">
      <alignment horizontal="center" vertical="center" textRotation="0" wrapText="false" indent="0" shrinkToFit="false"/>
      <protection locked="true" hidden="false"/>
    </xf>
    <xf numFmtId="165" fontId="53" fillId="26" borderId="6" xfId="21" applyFont="true" applyBorder="true" applyAlignment="true" applyProtection="true">
      <alignment horizontal="center" vertical="center" textRotation="0" wrapText="false" indent="0" shrinkToFit="false"/>
      <protection locked="true" hidden="false"/>
    </xf>
    <xf numFmtId="165" fontId="4" fillId="27" borderId="6" xfId="21" applyFont="false" applyBorder="true" applyAlignment="true" applyProtection="true">
      <alignment horizontal="center" vertical="center" textRotation="0" wrapText="false" indent="0" shrinkToFit="false"/>
      <protection locked="true" hidden="false"/>
    </xf>
    <xf numFmtId="165" fontId="4" fillId="28" borderId="6" xfId="21" applyFont="false" applyBorder="true" applyAlignment="true" applyProtection="true">
      <alignment horizontal="center" vertical="center" textRotation="0" wrapText="false" indent="0" shrinkToFit="false"/>
      <protection locked="true" hidden="false"/>
    </xf>
    <xf numFmtId="165" fontId="4" fillId="29" borderId="7" xfId="21" applyFont="false" applyBorder="true" applyAlignment="true" applyProtection="true">
      <alignment horizontal="center" vertical="center" textRotation="0" wrapText="false" indent="0" shrinkToFit="false"/>
      <protection locked="true" hidden="false"/>
    </xf>
    <xf numFmtId="165" fontId="53" fillId="11" borderId="8" xfId="21" applyFont="true" applyBorder="true" applyAlignment="true" applyProtection="true">
      <alignment horizontal="center" vertical="center" textRotation="0" wrapText="false" indent="0" shrinkToFit="false"/>
      <protection locked="true" hidden="false"/>
    </xf>
    <xf numFmtId="165" fontId="4" fillId="19" borderId="0" xfId="21" applyFont="false" applyBorder="true" applyAlignment="true" applyProtection="true">
      <alignment horizontal="center" vertical="center" textRotation="0" wrapText="false" indent="0" shrinkToFit="false"/>
      <protection locked="true" hidden="false"/>
    </xf>
    <xf numFmtId="165" fontId="4" fillId="17" borderId="0" xfId="21" applyFont="false" applyBorder="true" applyAlignment="true" applyProtection="true">
      <alignment horizontal="center" vertical="center" textRotation="0" wrapText="false" indent="0" shrinkToFit="false"/>
      <protection locked="true" hidden="false"/>
    </xf>
    <xf numFmtId="165" fontId="4" fillId="25" borderId="0" xfId="21" applyFont="false" applyBorder="true" applyAlignment="true" applyProtection="true">
      <alignment horizontal="center" vertical="center" textRotation="0" wrapText="false" indent="0" shrinkToFit="false"/>
      <protection locked="true" hidden="false"/>
    </xf>
    <xf numFmtId="165" fontId="53" fillId="26" borderId="0" xfId="21" applyFont="true" applyBorder="true" applyAlignment="true" applyProtection="true">
      <alignment horizontal="center" vertical="center" textRotation="0" wrapText="false" indent="0" shrinkToFit="false"/>
      <protection locked="true" hidden="false"/>
    </xf>
    <xf numFmtId="165" fontId="4" fillId="27" borderId="0" xfId="21" applyFont="false" applyBorder="true" applyAlignment="true" applyProtection="true">
      <alignment horizontal="center" vertical="center" textRotation="0" wrapText="false" indent="0" shrinkToFit="false"/>
      <protection locked="true" hidden="false"/>
    </xf>
    <xf numFmtId="165" fontId="4" fillId="28" borderId="0" xfId="21" applyFont="false" applyBorder="true" applyAlignment="true" applyProtection="true">
      <alignment horizontal="center" vertical="center" textRotation="0" wrapText="false" indent="0" shrinkToFit="false"/>
      <protection locked="true" hidden="false"/>
    </xf>
    <xf numFmtId="165" fontId="4" fillId="29" borderId="9" xfId="21" applyFont="false" applyBorder="true" applyAlignment="true" applyProtection="true">
      <alignment horizontal="center" vertical="center" textRotation="0" wrapText="false" indent="0" shrinkToFit="false"/>
      <protection locked="true" hidden="false"/>
    </xf>
    <xf numFmtId="165" fontId="53" fillId="30" borderId="0" xfId="21" applyFont="true" applyBorder="true" applyAlignment="true" applyProtection="true">
      <alignment horizontal="center" vertical="center" textRotation="0" wrapText="false" indent="0" shrinkToFit="false"/>
      <protection locked="true" hidden="false"/>
    </xf>
    <xf numFmtId="165" fontId="53" fillId="31" borderId="0" xfId="21" applyFont="true" applyBorder="true" applyAlignment="true" applyProtection="true">
      <alignment horizontal="center" vertical="center" textRotation="0" wrapText="false" indent="0" shrinkToFit="false"/>
      <protection locked="true" hidden="false"/>
    </xf>
    <xf numFmtId="165" fontId="53" fillId="32" borderId="0" xfId="21" applyFont="true" applyBorder="true" applyAlignment="true" applyProtection="true">
      <alignment horizontal="center" vertical="center" textRotation="0" wrapText="false" indent="0" shrinkToFit="false"/>
      <protection locked="true" hidden="false"/>
    </xf>
    <xf numFmtId="165" fontId="53" fillId="33" borderId="0" xfId="21" applyFont="true" applyBorder="true" applyAlignment="true" applyProtection="true">
      <alignment horizontal="center" vertical="center" textRotation="0" wrapText="false" indent="0" shrinkToFit="false"/>
      <protection locked="true" hidden="false"/>
    </xf>
    <xf numFmtId="165" fontId="53" fillId="34" borderId="0" xfId="21" applyFont="true" applyBorder="true" applyAlignment="true" applyProtection="true">
      <alignment horizontal="center" vertical="center" textRotation="0" wrapText="false" indent="0" shrinkToFit="false"/>
      <protection locked="true" hidden="false"/>
    </xf>
    <xf numFmtId="165" fontId="53" fillId="35" borderId="0" xfId="21" applyFont="true" applyBorder="true" applyAlignment="true" applyProtection="true">
      <alignment horizontal="center" vertical="center" textRotation="0" wrapText="false" indent="0" shrinkToFit="false"/>
      <protection locked="true" hidden="false"/>
    </xf>
    <xf numFmtId="165" fontId="53" fillId="36" borderId="9" xfId="21" applyFont="true" applyBorder="true" applyAlignment="true" applyProtection="true">
      <alignment horizontal="center" vertical="center" textRotation="0" wrapText="false" indent="0" shrinkToFit="false"/>
      <protection locked="true" hidden="false"/>
    </xf>
    <xf numFmtId="165" fontId="53" fillId="13" borderId="8" xfId="21" applyFont="true" applyBorder="true" applyAlignment="true" applyProtection="true">
      <alignment horizontal="center" vertical="center" textRotation="0" wrapText="false" indent="0" shrinkToFit="false"/>
      <protection locked="true" hidden="false"/>
    </xf>
    <xf numFmtId="165" fontId="53" fillId="37" borderId="0" xfId="21" applyFont="true" applyBorder="true" applyAlignment="true" applyProtection="true">
      <alignment horizontal="center" vertical="center" textRotation="0" wrapText="false" indent="0" shrinkToFit="false"/>
      <protection locked="true" hidden="false"/>
    </xf>
    <xf numFmtId="165" fontId="53" fillId="38" borderId="0" xfId="21" applyFont="true" applyBorder="true" applyAlignment="true" applyProtection="true">
      <alignment horizontal="center" vertical="center" textRotation="0" wrapText="false" indent="0" shrinkToFit="false"/>
      <protection locked="true" hidden="false"/>
    </xf>
    <xf numFmtId="165" fontId="53" fillId="39" borderId="0" xfId="21" applyFont="true" applyBorder="true" applyAlignment="true" applyProtection="true">
      <alignment horizontal="center" vertical="center" textRotation="0" wrapText="false" indent="0" shrinkToFit="false"/>
      <protection locked="true" hidden="false"/>
    </xf>
    <xf numFmtId="165" fontId="53" fillId="8" borderId="0" xfId="21" applyFont="true" applyBorder="true" applyAlignment="true" applyProtection="true">
      <alignment horizontal="center" vertical="center" textRotation="0" wrapText="false" indent="0" shrinkToFit="false"/>
      <protection locked="true" hidden="false"/>
    </xf>
    <xf numFmtId="165" fontId="4" fillId="6" borderId="0" xfId="21" applyFont="false" applyBorder="true" applyAlignment="true" applyProtection="true">
      <alignment horizontal="center" vertical="center" textRotation="0" wrapText="false" indent="0" shrinkToFit="false"/>
      <protection locked="true" hidden="false"/>
    </xf>
    <xf numFmtId="165" fontId="53" fillId="20" borderId="9" xfId="21" applyFont="true" applyBorder="true" applyAlignment="true" applyProtection="true">
      <alignment horizontal="center" vertical="center" textRotation="0" wrapText="false" indent="0" shrinkToFit="false"/>
      <protection locked="true" hidden="false"/>
    </xf>
    <xf numFmtId="165" fontId="4" fillId="40" borderId="0" xfId="21" applyFont="false" applyBorder="true" applyAlignment="true" applyProtection="true">
      <alignment horizontal="center" vertical="center" textRotation="0" wrapText="false" indent="0" shrinkToFit="false"/>
      <protection locked="true" hidden="false"/>
    </xf>
    <xf numFmtId="165" fontId="53" fillId="20" borderId="0" xfId="21" applyFont="true" applyBorder="true" applyAlignment="true" applyProtection="true">
      <alignment horizontal="center" vertical="center" textRotation="0" wrapText="false" indent="0" shrinkToFit="false"/>
      <protection locked="true" hidden="false"/>
    </xf>
    <xf numFmtId="165" fontId="4" fillId="3" borderId="8" xfId="21" applyFont="false" applyBorder="true" applyAlignment="true" applyProtection="true">
      <alignment horizontal="center" vertical="center" textRotation="0" wrapText="false" indent="0" shrinkToFit="false"/>
      <protection locked="true" hidden="false"/>
    </xf>
    <xf numFmtId="165" fontId="53" fillId="41" borderId="0" xfId="21" applyFont="true" applyBorder="true" applyAlignment="true" applyProtection="true">
      <alignment horizontal="center" vertical="center" textRotation="0" wrapText="false" indent="0" shrinkToFit="false"/>
      <protection locked="true" hidden="false"/>
    </xf>
    <xf numFmtId="165" fontId="4" fillId="42" borderId="0" xfId="21" applyFont="false" applyBorder="true" applyAlignment="true" applyProtection="true">
      <alignment horizontal="center" vertical="center" textRotation="0" wrapText="false" indent="0" shrinkToFit="false"/>
      <protection locked="true" hidden="false"/>
    </xf>
    <xf numFmtId="165" fontId="4" fillId="2" borderId="0" xfId="21" applyFont="false" applyBorder="true" applyAlignment="true" applyProtection="true">
      <alignment horizontal="center" vertical="center" textRotation="0" wrapText="false" indent="0" shrinkToFit="false"/>
      <protection locked="true" hidden="false"/>
    </xf>
    <xf numFmtId="165" fontId="53" fillId="43" borderId="0" xfId="21" applyFont="true" applyBorder="true" applyAlignment="true" applyProtection="true">
      <alignment horizontal="center" vertical="center" textRotation="0" wrapText="false" indent="0" shrinkToFit="false"/>
      <protection locked="true" hidden="false"/>
    </xf>
    <xf numFmtId="165" fontId="4" fillId="10" borderId="0" xfId="21" applyFont="false" applyBorder="true" applyAlignment="true" applyProtection="true">
      <alignment horizontal="center" vertical="center" textRotation="0" wrapText="false" indent="0" shrinkToFit="false"/>
      <protection locked="true" hidden="false"/>
    </xf>
    <xf numFmtId="165" fontId="4" fillId="44" borderId="9" xfId="21" applyFont="false" applyBorder="true" applyAlignment="true" applyProtection="true">
      <alignment horizontal="center" vertical="center" textRotation="0" wrapText="false" indent="0" shrinkToFit="false"/>
      <protection locked="true" hidden="false"/>
    </xf>
    <xf numFmtId="165" fontId="4" fillId="17" borderId="8" xfId="21" applyFont="false" applyBorder="true" applyAlignment="true" applyProtection="true">
      <alignment horizontal="center" vertical="center" textRotation="0" wrapText="false" indent="0" shrinkToFit="false"/>
      <protection locked="true" hidden="false"/>
    </xf>
    <xf numFmtId="165" fontId="4" fillId="45" borderId="0" xfId="21" applyFont="false" applyBorder="true" applyAlignment="true" applyProtection="true">
      <alignment horizontal="center" vertical="center" textRotation="0" wrapText="false" indent="0" shrinkToFit="false"/>
      <protection locked="true" hidden="false"/>
    </xf>
    <xf numFmtId="165" fontId="4" fillId="46" borderId="0" xfId="21" applyFont="false" applyBorder="true" applyAlignment="true" applyProtection="true">
      <alignment horizontal="center" vertical="center" textRotation="0" wrapText="false" indent="0" shrinkToFit="false"/>
      <protection locked="true" hidden="false"/>
    </xf>
    <xf numFmtId="165" fontId="53" fillId="47" borderId="0" xfId="21" applyFont="true" applyBorder="true" applyAlignment="true" applyProtection="true">
      <alignment horizontal="center" vertical="center" textRotation="0" wrapText="false" indent="0" shrinkToFit="false"/>
      <protection locked="true" hidden="false"/>
    </xf>
    <xf numFmtId="165" fontId="4" fillId="48" borderId="0" xfId="21" applyFont="false" applyBorder="true" applyAlignment="true" applyProtection="true">
      <alignment horizontal="center" vertical="center" textRotation="0" wrapText="false" indent="0" shrinkToFit="false"/>
      <protection locked="true" hidden="false"/>
    </xf>
    <xf numFmtId="165" fontId="53" fillId="7" borderId="0" xfId="21" applyFont="true" applyBorder="true" applyAlignment="true" applyProtection="true">
      <alignment horizontal="center" vertical="center" textRotation="0" wrapText="false" indent="0" shrinkToFit="false"/>
      <protection locked="true" hidden="false"/>
    </xf>
    <xf numFmtId="165" fontId="53" fillId="34" borderId="8" xfId="21" applyFont="true" applyBorder="true" applyAlignment="true" applyProtection="true">
      <alignment horizontal="center" vertical="center" textRotation="0" wrapText="false" indent="0" shrinkToFit="false"/>
      <protection locked="true" hidden="false"/>
    </xf>
    <xf numFmtId="165" fontId="4" fillId="29" borderId="0" xfId="21" applyFont="false" applyBorder="true" applyAlignment="true" applyProtection="true">
      <alignment horizontal="center" vertical="center" textRotation="0" wrapText="false" indent="0" shrinkToFit="false"/>
      <protection locked="true" hidden="false"/>
    </xf>
    <xf numFmtId="165" fontId="53" fillId="13" borderId="0" xfId="21" applyFont="true" applyBorder="true" applyAlignment="true" applyProtection="true">
      <alignment horizontal="center" vertical="center" textRotation="0" wrapText="false" indent="0" shrinkToFit="false"/>
      <protection locked="true" hidden="false"/>
    </xf>
    <xf numFmtId="165" fontId="53" fillId="26" borderId="9" xfId="21" applyFont="true" applyBorder="true" applyAlignment="true" applyProtection="true">
      <alignment horizontal="center" vertical="center" textRotation="0" wrapText="false" indent="0" shrinkToFit="false"/>
      <protection locked="true" hidden="false"/>
    </xf>
    <xf numFmtId="165" fontId="4" fillId="28" borderId="8" xfId="21" applyFont="false" applyBorder="true" applyAlignment="true" applyProtection="true">
      <alignment horizontal="center" vertical="center" textRotation="0" wrapText="false" indent="0" shrinkToFit="false"/>
      <protection locked="true" hidden="false"/>
    </xf>
    <xf numFmtId="165" fontId="4" fillId="49" borderId="0" xfId="21" applyFont="false" applyBorder="true" applyAlignment="true" applyProtection="true">
      <alignment horizontal="center" vertical="center" textRotation="0" wrapText="false" indent="0" shrinkToFit="false"/>
      <protection locked="true" hidden="false"/>
    </xf>
    <xf numFmtId="165" fontId="4" fillId="6" borderId="9" xfId="21" applyFont="false" applyBorder="true" applyAlignment="true" applyProtection="true">
      <alignment horizontal="center" vertical="center" textRotation="0" wrapText="false" indent="0" shrinkToFit="false"/>
      <protection locked="true" hidden="false"/>
    </xf>
    <xf numFmtId="165" fontId="4" fillId="48" borderId="8" xfId="21" applyFont="false" applyBorder="true" applyAlignment="true" applyProtection="true">
      <alignment horizontal="center" vertical="center" textRotation="0" wrapText="false" indent="0" shrinkToFit="false"/>
      <protection locked="true" hidden="false"/>
    </xf>
    <xf numFmtId="165" fontId="4" fillId="5" borderId="0" xfId="21" applyFont="false" applyBorder="true" applyAlignment="true" applyProtection="true">
      <alignment horizontal="center" vertical="center" textRotation="0" wrapText="false" indent="0" shrinkToFit="false"/>
      <protection locked="true" hidden="false"/>
    </xf>
    <xf numFmtId="165" fontId="4" fillId="50" borderId="0" xfId="21" applyFont="false" applyBorder="true" applyAlignment="true" applyProtection="true">
      <alignment horizontal="center" vertical="center" textRotation="0" wrapText="false" indent="0" shrinkToFit="false"/>
      <protection locked="true" hidden="false"/>
    </xf>
    <xf numFmtId="165" fontId="4" fillId="51" borderId="0" xfId="21" applyFont="false" applyBorder="true" applyAlignment="true" applyProtection="true">
      <alignment horizontal="center" vertical="center" textRotation="0" wrapText="false" indent="0" shrinkToFit="false"/>
      <protection locked="true" hidden="false"/>
    </xf>
    <xf numFmtId="165" fontId="4" fillId="3" borderId="0" xfId="21" applyFont="false" applyBorder="true" applyAlignment="true" applyProtection="true">
      <alignment horizontal="center" vertical="center" textRotation="0" wrapText="false" indent="0" shrinkToFit="false"/>
      <protection locked="true" hidden="false"/>
    </xf>
    <xf numFmtId="165" fontId="4" fillId="4" borderId="9" xfId="21" applyFont="false" applyBorder="true" applyAlignment="true" applyProtection="true">
      <alignment horizontal="center" vertical="center" textRotation="0" wrapText="false" indent="0" shrinkToFit="false"/>
      <protection locked="true" hidden="false"/>
    </xf>
    <xf numFmtId="165" fontId="4" fillId="51" borderId="8" xfId="21" applyFont="false" applyBorder="true" applyAlignment="true" applyProtection="true">
      <alignment horizontal="center" vertical="center" textRotation="0" wrapText="false" indent="0" shrinkToFit="false"/>
      <protection locked="true" hidden="false"/>
    </xf>
    <xf numFmtId="165" fontId="4" fillId="4" borderId="0" xfId="21" applyFont="false" applyBorder="true" applyAlignment="true" applyProtection="true">
      <alignment horizontal="center" vertical="center" textRotation="0" wrapText="false" indent="0" shrinkToFit="false"/>
      <protection locked="true" hidden="false"/>
    </xf>
    <xf numFmtId="165" fontId="4" fillId="19" borderId="9" xfId="21" applyFont="false" applyBorder="true" applyAlignment="true" applyProtection="true">
      <alignment horizontal="center" vertical="center" textRotation="0" wrapText="false" indent="0" shrinkToFit="false"/>
      <protection locked="true" hidden="false"/>
    </xf>
    <xf numFmtId="165" fontId="53" fillId="7" borderId="8" xfId="21" applyFont="true" applyBorder="true" applyAlignment="true" applyProtection="true">
      <alignment horizontal="center" vertical="center" textRotation="0" wrapText="false" indent="0" shrinkToFit="false"/>
      <protection locked="true" hidden="false"/>
    </xf>
    <xf numFmtId="203" fontId="0" fillId="0" borderId="0" xfId="20" applyFont="true" applyBorder="true" applyAlignment="true" applyProtection="true">
      <alignment horizontal="general" vertical="bottom" textRotation="0" wrapText="false" indent="0" shrinkToFit="false"/>
      <protection locked="true" hidden="false"/>
    </xf>
    <xf numFmtId="165" fontId="53" fillId="33" borderId="10" xfId="21" applyFont="true" applyBorder="true" applyAlignment="true" applyProtection="true">
      <alignment horizontal="center" vertical="center" textRotation="0" wrapText="false" indent="0" shrinkToFit="false"/>
      <protection locked="true" hidden="false"/>
    </xf>
    <xf numFmtId="165" fontId="53" fillId="47" borderId="11" xfId="21" applyFont="true" applyBorder="true" applyAlignment="true" applyProtection="true">
      <alignment horizontal="center" vertical="center" textRotation="0" wrapText="false" indent="0" shrinkToFit="false"/>
      <protection locked="true" hidden="false"/>
    </xf>
    <xf numFmtId="165" fontId="53" fillId="32" borderId="11" xfId="21" applyFont="true" applyBorder="true" applyAlignment="true" applyProtection="true">
      <alignment horizontal="center" vertical="center" textRotation="0" wrapText="false" indent="0" shrinkToFit="false"/>
      <protection locked="true" hidden="false"/>
    </xf>
    <xf numFmtId="165" fontId="53" fillId="31" borderId="11" xfId="21" applyFont="true" applyBorder="true" applyAlignment="true" applyProtection="true">
      <alignment horizontal="center" vertical="center" textRotation="0" wrapText="false" indent="0" shrinkToFit="false"/>
      <protection locked="true" hidden="false"/>
    </xf>
    <xf numFmtId="165" fontId="53" fillId="30" borderId="11" xfId="21" applyFont="true" applyBorder="true" applyAlignment="true" applyProtection="true">
      <alignment horizontal="center" vertical="center" textRotation="0" wrapText="false" indent="0" shrinkToFit="false"/>
      <protection locked="true" hidden="false"/>
    </xf>
    <xf numFmtId="165" fontId="53" fillId="41" borderId="11" xfId="21" applyFont="true" applyBorder="true" applyAlignment="true" applyProtection="true">
      <alignment horizontal="center" vertical="center" textRotation="0" wrapText="false" indent="0" shrinkToFit="false"/>
      <protection locked="true" hidden="false"/>
    </xf>
    <xf numFmtId="165" fontId="53" fillId="35" borderId="11" xfId="21" applyFont="true" applyBorder="true" applyAlignment="true" applyProtection="true">
      <alignment horizontal="center" vertical="center" textRotation="0" wrapText="false" indent="0" shrinkToFit="false"/>
      <protection locked="true" hidden="false"/>
    </xf>
    <xf numFmtId="165" fontId="53" fillId="36" borderId="12" xfId="21" applyFont="true" applyBorder="true" applyAlignment="true" applyProtection="true">
      <alignment horizontal="center" vertical="center" textRotation="0" wrapText="false" indent="0" shrinkToFit="false"/>
      <protection locked="true" hidden="false"/>
    </xf>
    <xf numFmtId="165" fontId="53" fillId="34" borderId="10" xfId="21" applyFont="true" applyBorder="true" applyAlignment="true" applyProtection="true">
      <alignment horizontal="center" vertical="center" textRotation="0" wrapText="false" indent="0" shrinkToFit="false"/>
      <protection locked="true" hidden="false"/>
    </xf>
    <xf numFmtId="165" fontId="4" fillId="28" borderId="11" xfId="21" applyFont="false" applyBorder="true" applyAlignment="true" applyProtection="true">
      <alignment horizontal="center" vertical="center" textRotation="0" wrapText="false" indent="0" shrinkToFit="false"/>
      <protection locked="true" hidden="false"/>
    </xf>
    <xf numFmtId="165" fontId="4" fillId="27" borderId="11" xfId="21" applyFont="false" applyBorder="true" applyAlignment="true" applyProtection="true">
      <alignment horizontal="center" vertical="center" textRotation="0" wrapText="false" indent="0" shrinkToFit="false"/>
      <protection locked="true" hidden="false"/>
    </xf>
    <xf numFmtId="165" fontId="4" fillId="29" borderId="11" xfId="21" applyFont="false" applyBorder="true" applyAlignment="true" applyProtection="true">
      <alignment horizontal="center" vertical="center" textRotation="0" wrapText="false" indent="0" shrinkToFit="false"/>
      <protection locked="true" hidden="false"/>
    </xf>
    <xf numFmtId="165" fontId="53" fillId="39" borderId="11" xfId="21" applyFont="true" applyBorder="true" applyAlignment="true" applyProtection="true">
      <alignment horizontal="center" vertical="center" textRotation="0" wrapText="false" indent="0" shrinkToFit="false"/>
      <protection locked="true" hidden="false"/>
    </xf>
    <xf numFmtId="165" fontId="53" fillId="13" borderId="11" xfId="21" applyFont="true" applyBorder="true" applyAlignment="true" applyProtection="true">
      <alignment horizontal="center" vertical="center" textRotation="0" wrapText="false" indent="0" shrinkToFit="false"/>
      <protection locked="true" hidden="false"/>
    </xf>
    <xf numFmtId="165" fontId="53" fillId="8" borderId="11" xfId="21" applyFont="true" applyBorder="true" applyAlignment="true" applyProtection="true">
      <alignment horizontal="center" vertical="center" textRotation="0" wrapText="false" indent="0" shrinkToFit="false"/>
      <protection locked="true" hidden="false"/>
    </xf>
    <xf numFmtId="165" fontId="53" fillId="26" borderId="12" xfId="21" applyFont="true" applyBorder="true" applyAlignment="true" applyProtection="true">
      <alignment horizontal="center" vertical="center" textRotation="0" wrapText="false" indent="0" shrinkToFit="false"/>
      <protection locked="true" hidden="false"/>
    </xf>
    <xf numFmtId="204" fontId="4" fillId="0" borderId="14" xfId="21" applyFont="true" applyBorder="true" applyAlignment="true" applyProtection="true">
      <alignment horizontal="general" vertical="bottom" textRotation="0" wrapText="false" indent="0" shrinkToFit="false"/>
      <protection locked="true" hidden="false"/>
    </xf>
    <xf numFmtId="204" fontId="4" fillId="0" borderId="15" xfId="21" applyFont="false" applyBorder="true" applyAlignment="true" applyProtection="true">
      <alignment horizontal="general" vertical="bottom" textRotation="0" wrapText="false" indent="0" shrinkToFit="false"/>
      <protection locked="true" hidden="false"/>
    </xf>
    <xf numFmtId="204" fontId="4" fillId="0" borderId="16" xfId="21" applyFont="false" applyBorder="true" applyAlignment="true" applyProtection="true">
      <alignment horizontal="general" vertical="bottom" textRotation="0" wrapText="false" indent="0" shrinkToFit="false"/>
      <protection locked="true" hidden="false"/>
    </xf>
    <xf numFmtId="204" fontId="4" fillId="0" borderId="17" xfId="21" applyFont="false" applyBorder="true" applyAlignment="true" applyProtection="true">
      <alignment horizontal="general" vertical="bottom" textRotation="0" wrapText="false" indent="0" shrinkToFit="false"/>
      <protection locked="true" hidden="false"/>
    </xf>
    <xf numFmtId="165" fontId="4" fillId="0" borderId="18" xfId="21" applyFont="true" applyBorder="true" applyAlignment="true" applyProtection="true">
      <alignment horizontal="center" vertical="center" textRotation="0" wrapText="false" indent="0" shrinkToFit="false"/>
      <protection locked="true" hidden="false"/>
    </xf>
    <xf numFmtId="205" fontId="6" fillId="3" borderId="0" xfId="24" applyFont="true" applyBorder="true" applyAlignment="true" applyProtection="true">
      <alignment horizontal="general" vertical="bottom" textRotation="0" wrapText="false" indent="0" shrinkToFit="false"/>
      <protection locked="true" hidden="false"/>
    </xf>
    <xf numFmtId="205" fontId="4" fillId="0" borderId="0" xfId="21" applyFont="false" applyBorder="true" applyAlignment="true" applyProtection="true">
      <alignment horizontal="general" vertical="bottom" textRotation="0" wrapText="false" indent="0" shrinkToFit="false"/>
      <protection locked="true" hidden="false"/>
    </xf>
    <xf numFmtId="205" fontId="7" fillId="4" borderId="0" xfId="25" applyFont="true" applyBorder="true" applyAlignment="true" applyProtection="true">
      <alignment horizontal="general" vertical="bottom" textRotation="0" wrapText="false" indent="0" shrinkToFit="false"/>
      <protection locked="true" hidden="false"/>
    </xf>
    <xf numFmtId="205" fontId="8" fillId="5" borderId="0" xfId="26" applyFont="true" applyBorder="true" applyAlignment="true" applyProtection="true">
      <alignment horizontal="general" vertical="bottom" textRotation="0" wrapText="false" indent="0" shrinkToFit="false"/>
      <protection locked="true" hidden="false"/>
    </xf>
    <xf numFmtId="205" fontId="4" fillId="6" borderId="0" xfId="27" applyFont="true" applyBorder="true" applyAlignment="true" applyProtection="true">
      <alignment horizontal="general" vertical="bottom" textRotation="0" wrapText="false" indent="0" shrinkToFit="false"/>
      <protection locked="true" hidden="false"/>
    </xf>
    <xf numFmtId="205" fontId="4" fillId="0" borderId="0" xfId="21" applyFont="true" applyBorder="true" applyAlignment="true" applyProtection="true">
      <alignment horizontal="right" vertical="bottom" textRotation="105" wrapText="false" indent="0" shrinkToFit="false"/>
      <protection locked="true" hidden="false"/>
    </xf>
    <xf numFmtId="205" fontId="4" fillId="0" borderId="0" xfId="21" applyFont="true" applyBorder="true" applyAlignment="true" applyProtection="true">
      <alignment horizontal="right" vertical="bottom" textRotation="135" wrapText="false" indent="0" shrinkToFit="false"/>
      <protection locked="true" hidden="false"/>
    </xf>
    <xf numFmtId="205" fontId="4" fillId="0" borderId="0" xfId="21" applyFont="true" applyBorder="true" applyAlignment="true" applyProtection="true">
      <alignment horizontal="left" vertical="bottom" textRotation="180" wrapText="false" indent="0" shrinkToFit="false"/>
      <protection locked="true" hidden="false"/>
    </xf>
    <xf numFmtId="205" fontId="4" fillId="0" borderId="0" xfId="21" applyFont="true" applyBorder="true" applyAlignment="true" applyProtection="true">
      <alignment horizontal="left" vertical="bottom" textRotation="15" wrapText="false" indent="0" shrinkToFit="false"/>
      <protection locked="true" hidden="false"/>
    </xf>
    <xf numFmtId="205" fontId="4" fillId="0" borderId="0" xfId="21" applyFont="true" applyBorder="true" applyAlignment="true" applyProtection="true">
      <alignment horizontal="left" vertical="bottom" textRotation="0" wrapText="false" indent="0" shrinkToFit="false"/>
      <protection locked="true" hidden="false"/>
    </xf>
    <xf numFmtId="205" fontId="4" fillId="0" borderId="0" xfId="21" applyFont="true" applyBorder="true" applyAlignment="true" applyProtection="true">
      <alignment horizontal="center" vertical="bottom" textRotation="0" wrapText="false" indent="0" shrinkToFit="false"/>
      <protection locked="true" hidden="false"/>
    </xf>
    <xf numFmtId="205" fontId="4" fillId="0" borderId="0" xfId="21" applyFont="true" applyBorder="true" applyAlignment="true" applyProtection="true">
      <alignment horizontal="right" vertical="bottom" textRotation="0" wrapText="false" indent="0" shrinkToFit="false"/>
      <protection locked="true" hidden="false"/>
    </xf>
    <xf numFmtId="205" fontId="4" fillId="0" borderId="0" xfId="21" applyFont="true" applyBorder="true" applyAlignment="true" applyProtection="true">
      <alignment horizontal="center" vertical="bottom" textRotation="180" wrapText="false" indent="0" shrinkToFit="false"/>
      <protection locked="true" hidden="false"/>
    </xf>
    <xf numFmtId="205" fontId="4" fillId="0" borderId="0" xfId="21" applyFont="true" applyBorder="true" applyAlignment="true" applyProtection="true">
      <alignment horizontal="right" vertical="bottom" textRotation="180" wrapText="false" indent="0" shrinkToFit="false"/>
      <protection locked="true" hidden="false"/>
    </xf>
    <xf numFmtId="205" fontId="4" fillId="0" borderId="0" xfId="21" applyFont="true" applyBorder="true" applyAlignment="true" applyProtection="true">
      <alignment horizontal="general" vertical="bottom" textRotation="0" wrapText="true" indent="0" shrinkToFit="false"/>
      <protection locked="true" hidden="false"/>
    </xf>
    <xf numFmtId="205" fontId="4" fillId="0" borderId="0" xfId="21" applyFont="true" applyBorder="true" applyAlignment="true" applyProtection="true">
      <alignment horizontal="left" vertical="bottom" textRotation="0" wrapText="true" indent="0" shrinkToFit="false"/>
      <protection locked="true" hidden="false"/>
    </xf>
    <xf numFmtId="205" fontId="4" fillId="0" borderId="0" xfId="21" applyFont="true" applyBorder="true" applyAlignment="true" applyProtection="true">
      <alignment horizontal="center" vertical="bottom" textRotation="0" wrapText="true" indent="0" shrinkToFit="false"/>
      <protection locked="true" hidden="false"/>
    </xf>
    <xf numFmtId="205" fontId="4" fillId="0" borderId="0" xfId="21" applyFont="true" applyBorder="true" applyAlignment="true" applyProtection="true">
      <alignment horizontal="right" vertical="bottom" textRotation="0" wrapText="true" indent="0" shrinkToFit="false"/>
      <protection locked="true" hidden="false"/>
    </xf>
    <xf numFmtId="205" fontId="4" fillId="0" borderId="0" xfId="21" applyFont="true" applyBorder="true" applyAlignment="true" applyProtection="true">
      <alignment horizontal="justify" vertical="bottom" textRotation="0" wrapText="true" indent="0" shrinkToFit="false"/>
      <protection locked="true" hidden="false"/>
    </xf>
    <xf numFmtId="205" fontId="4" fillId="0" borderId="0" xfId="21" applyFont="true" applyBorder="true" applyAlignment="true" applyProtection="true">
      <alignment horizontal="distributed" vertical="bottom" textRotation="0" wrapText="true" indent="0" shrinkToFit="false"/>
      <protection locked="true" hidden="false"/>
    </xf>
    <xf numFmtId="205" fontId="4" fillId="0" borderId="0" xfId="21" applyFont="true" applyBorder="true" applyAlignment="true" applyProtection="true">
      <alignment horizontal="justify" vertical="bottom" textRotation="180" wrapText="true" indent="0" shrinkToFit="false"/>
      <protection locked="true" hidden="false"/>
    </xf>
    <xf numFmtId="205" fontId="4" fillId="0" borderId="0" xfId="21" applyFont="true" applyBorder="true" applyAlignment="true" applyProtection="true">
      <alignment horizontal="distributed" vertical="bottom" textRotation="180" wrapText="true" indent="0" shrinkToFit="false"/>
      <protection locked="true" hidden="false"/>
    </xf>
    <xf numFmtId="205" fontId="4" fillId="0" borderId="0" xfId="21" applyFont="true" applyBorder="true" applyAlignment="true" applyProtection="true">
      <alignment horizontal="left" vertical="bottom" textRotation="0" wrapText="false" indent="5" shrinkToFit="false"/>
      <protection locked="true" hidden="false"/>
    </xf>
    <xf numFmtId="205" fontId="4" fillId="0" borderId="0" xfId="21" applyFont="true" applyBorder="true" applyAlignment="true" applyProtection="true">
      <alignment horizontal="right" vertical="bottom" textRotation="0" wrapText="false" indent="5" shrinkToFit="false"/>
      <protection locked="true" hidden="false"/>
    </xf>
    <xf numFmtId="205" fontId="4" fillId="0" borderId="0" xfId="21" applyFont="true" applyBorder="true" applyAlignment="true" applyProtection="true">
      <alignment horizontal="distributed" vertical="bottom" textRotation="0" wrapText="false" indent="5" shrinkToFit="false"/>
      <protection locked="true" hidden="false"/>
    </xf>
    <xf numFmtId="205" fontId="4" fillId="0" borderId="0" xfId="21" applyFont="true" applyBorder="true" applyAlignment="true" applyProtection="true">
      <alignment horizontal="left" vertical="bottom" textRotation="0" wrapText="false" indent="10" shrinkToFit="false"/>
      <protection locked="true" hidden="false"/>
    </xf>
    <xf numFmtId="205" fontId="4" fillId="0" borderId="0" xfId="21" applyFont="true" applyBorder="true" applyAlignment="true" applyProtection="true">
      <alignment horizontal="right" vertical="bottom" textRotation="0" wrapText="false" indent="10" shrinkToFit="false"/>
      <protection locked="true" hidden="false"/>
    </xf>
    <xf numFmtId="205" fontId="4" fillId="0" borderId="0" xfId="21" applyFont="true" applyBorder="true" applyAlignment="true" applyProtection="true">
      <alignment horizontal="distributed" vertical="bottom" textRotation="0" wrapText="false" indent="10" shrinkToFit="false"/>
      <protection locked="true" hidden="false"/>
    </xf>
    <xf numFmtId="205" fontId="4" fillId="0" borderId="0" xfId="21" applyFont="true" applyBorder="true" applyAlignment="true" applyProtection="true">
      <alignment horizontal="left" vertical="bottom" textRotation="0" wrapText="false" indent="15" shrinkToFit="false"/>
      <protection locked="true" hidden="false"/>
    </xf>
    <xf numFmtId="205" fontId="4" fillId="0" borderId="0" xfId="21" applyFont="true" applyBorder="true" applyAlignment="true" applyProtection="true">
      <alignment horizontal="right" vertical="bottom" textRotation="0" wrapText="false" indent="15" shrinkToFit="false"/>
      <protection locked="true" hidden="false"/>
    </xf>
    <xf numFmtId="205" fontId="4" fillId="0" borderId="0" xfId="21" applyFont="true" applyBorder="true" applyAlignment="true" applyProtection="true">
      <alignment horizontal="distributed" vertical="bottom" textRotation="0" wrapText="false" indent="15" shrinkToFit="false"/>
      <protection locked="true" hidden="false"/>
    </xf>
    <xf numFmtId="205" fontId="4" fillId="0" borderId="0" xfId="21" applyFont="true" applyBorder="true" applyAlignment="true" applyProtection="true">
      <alignment horizontal="general" vertical="top" textRotation="0" wrapText="true" indent="0" shrinkToFit="false"/>
      <protection locked="true" hidden="false"/>
    </xf>
    <xf numFmtId="205" fontId="4" fillId="0" borderId="0" xfId="21" applyFont="true" applyBorder="true" applyAlignment="true" applyProtection="true">
      <alignment horizontal="general" vertical="center" textRotation="0" wrapText="true" indent="0" shrinkToFit="false"/>
      <protection locked="true" hidden="false"/>
    </xf>
    <xf numFmtId="205" fontId="4" fillId="0" borderId="0" xfId="21" applyFont="true" applyBorder="true" applyAlignment="true" applyProtection="true">
      <alignment horizontal="left" vertical="top" textRotation="180" wrapText="true" indent="0" shrinkToFit="false"/>
      <protection locked="true" hidden="false"/>
    </xf>
    <xf numFmtId="205" fontId="4" fillId="0" borderId="0" xfId="21" applyFont="true" applyBorder="true" applyAlignment="true" applyProtection="true">
      <alignment horizontal="left" vertical="center" textRotation="180" wrapText="true" indent="0" shrinkToFit="false"/>
      <protection locked="true" hidden="false"/>
    </xf>
    <xf numFmtId="205" fontId="4" fillId="0" borderId="0" xfId="21" applyFont="true" applyBorder="true" applyAlignment="true" applyProtection="true">
      <alignment horizontal="left" vertical="bottom" textRotation="180" wrapText="true" indent="0" shrinkToFit="false"/>
      <protection locked="true" hidden="false"/>
    </xf>
    <xf numFmtId="205" fontId="4" fillId="0" borderId="0" xfId="21" applyFont="true" applyBorder="true" applyAlignment="true" applyProtection="true">
      <alignment horizontal="general" vertical="bottom" textRotation="0" wrapText="false" indent="0" shrinkToFit="true"/>
      <protection locked="true" hidden="false"/>
    </xf>
    <xf numFmtId="205" fontId="4" fillId="0" borderId="0" xfId="21" applyFont="true" applyBorder="true" applyAlignment="true" applyProtection="true">
      <alignment horizontal="left" vertical="bottom" textRotation="0" wrapText="false" indent="0" shrinkToFit="false" readingOrder="1"/>
      <protection locked="true" hidden="false"/>
    </xf>
    <xf numFmtId="205" fontId="4" fillId="0" borderId="0" xfId="21" applyFont="true" applyBorder="true" applyAlignment="true" applyProtection="true">
      <alignment horizontal="general" vertical="bottom" textRotation="0" wrapText="false" indent="0" shrinkToFit="false"/>
      <protection locked="true" hidden="false"/>
    </xf>
    <xf numFmtId="205" fontId="4" fillId="0" borderId="3" xfId="21" applyFont="false" applyBorder="true" applyAlignment="true" applyProtection="true">
      <alignment horizontal="general" vertical="bottom" textRotation="0" wrapText="false" indent="0" shrinkToFit="false"/>
      <protection locked="true" hidden="false"/>
    </xf>
    <xf numFmtId="205" fontId="4" fillId="0" borderId="0" xfId="21" applyFont="true" applyBorder="true" applyAlignment="true" applyProtection="true">
      <alignment horizontal="center" vertical="center" textRotation="0" wrapText="true" indent="0" shrinkToFit="false"/>
      <protection locked="true" hidden="false"/>
    </xf>
    <xf numFmtId="164" fontId="55" fillId="0" borderId="0" xfId="0" applyFont="true" applyBorder="false" applyAlignment="true" applyProtection="true">
      <alignment horizontal="general" vertical="bottom" textRotation="0" wrapText="false" indent="0" shrinkToFit="false"/>
      <protection locked="true" hidden="false"/>
    </xf>
    <xf numFmtId="164" fontId="0" fillId="9" borderId="0" xfId="0" applyFont="false" applyBorder="false" applyAlignment="true" applyProtection="true">
      <alignment horizontal="general" vertical="bottom" textRotation="0" wrapText="false" indent="0" shrinkToFit="false"/>
      <protection locked="true" hidden="false"/>
    </xf>
    <xf numFmtId="164" fontId="55" fillId="9" borderId="0" xfId="0" applyFont="true" applyBorder="false" applyAlignment="true" applyProtection="true">
      <alignment horizontal="general" vertical="bottom" textRotation="0" wrapText="false" indent="0" shrinkToFit="false"/>
      <protection locked="true" hidden="false"/>
    </xf>
    <xf numFmtId="164" fontId="55" fillId="52" borderId="0" xfId="0" applyFont="true" applyBorder="false" applyAlignment="true" applyProtection="true">
      <alignment horizontal="general" vertical="bottom" textRotation="0" wrapText="false" indent="0" shrinkToFit="false"/>
      <protection locked="true" hidden="false"/>
    </xf>
    <xf numFmtId="164" fontId="0" fillId="52" borderId="0" xfId="0" applyFont="false" applyBorder="false" applyAlignment="true" applyProtection="true">
      <alignment horizontal="general" vertical="bottom" textRotation="0" wrapText="false" indent="0" shrinkToFit="false"/>
      <protection locked="true" hidden="false"/>
    </xf>
    <xf numFmtId="164" fontId="56" fillId="9" borderId="0" xfId="0" applyFont="true" applyBorder="false" applyAlignment="true" applyProtection="true">
      <alignment horizontal="general" vertical="bottom" textRotation="0" wrapText="false" indent="0" shrinkToFit="false"/>
      <protection locked="true" hidden="false"/>
    </xf>
    <xf numFmtId="164" fontId="57" fillId="0" borderId="0" xfId="0" applyFont="true" applyBorder="false" applyAlignment="true" applyProtection="true">
      <alignment horizontal="general" vertical="bottom" textRotation="0" wrapText="false" indent="0" shrinkToFit="false"/>
      <protection locked="true" hidden="false"/>
    </xf>
    <xf numFmtId="164" fontId="57" fillId="9" borderId="0" xfId="0" applyFont="true" applyBorder="false" applyAlignment="true" applyProtection="true">
      <alignment horizontal="general" vertical="bottom" textRotation="0" wrapText="false" indent="0" shrinkToFit="false"/>
      <protection locked="true" hidden="false"/>
    </xf>
    <xf numFmtId="206" fontId="0" fillId="0" borderId="0" xfId="0" applyFont="false" applyBorder="false" applyAlignment="true" applyProtection="true">
      <alignment horizontal="general" vertical="bottom" textRotation="0" wrapText="false" indent="0" shrinkToFit="false"/>
      <protection locked="true" hidden="false"/>
    </xf>
    <xf numFmtId="164" fontId="57" fillId="53" borderId="0" xfId="0" applyFont="tru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left" vertical="bottom" textRotation="0" wrapText="false" indent="0" shrinkToFit="false"/>
      <protection locked="true" hidden="false"/>
    </xf>
    <xf numFmtId="205" fontId="4" fillId="0" borderId="0" xfId="21" applyFont="true" applyBorder="true" applyAlignment="true" applyProtection="true">
      <alignment horizontal="left" vertical="bottom" textRotation="25" wrapText="false" indent="0" shrinkToFit="false"/>
      <protection locked="true" hidden="false"/>
    </xf>
    <xf numFmtId="205" fontId="4" fillId="0" borderId="0" xfId="21" applyFont="true" applyBorder="true" applyAlignment="true" applyProtection="true">
      <alignment horizontal="right" vertical="bottom" textRotation="90" wrapText="false" indent="0" shrinkToFit="false"/>
      <protection locked="true" hidden="false"/>
    </xf>
    <xf numFmtId="205" fontId="4" fillId="0" borderId="0" xfId="21" applyFont="true" applyBorder="true" applyAlignment="true" applyProtection="true">
      <alignment horizontal="right" vertical="bottom" textRotation="255" wrapText="false" indent="0" shrinkToFit="false"/>
      <protection locked="true" hidden="false"/>
    </xf>
    <xf numFmtId="205" fontId="4" fillId="0" borderId="0" xfId="21" applyFont="true" applyBorder="true" applyAlignment="true" applyProtection="true">
      <alignment horizontal="fill" vertical="bottom" textRotation="0" wrapText="false" indent="0" shrinkToFit="false"/>
      <protection locked="true" hidden="false"/>
    </xf>
    <xf numFmtId="205" fontId="4" fillId="0" borderId="0" xfId="21" applyFont="true" applyBorder="true" applyAlignment="true" applyProtection="true">
      <alignment horizontal="fill" vertical="bottom" textRotation="0" wrapText="true" indent="0" shrinkToFit="false"/>
      <protection locked="true" hidden="false"/>
    </xf>
    <xf numFmtId="205" fontId="4" fillId="6" borderId="0" xfId="27" applyFont="true" applyBorder="true" applyAlignment="true" applyProtection="true">
      <alignment horizontal="general" vertical="bottom" textRotation="0" wrapText="false" indent="0" shrinkToFit="false" readingOrder="1"/>
      <protection locked="true" hidden="false"/>
    </xf>
    <xf numFmtId="164" fontId="0" fillId="0" borderId="0" xfId="0" applyFont="true" applyBorder="true" applyAlignment="true" applyProtection="true">
      <alignment horizontal="general" vertical="bottom" textRotation="0" wrapText="false" indent="0" shrinkToFit="false"/>
      <protection locked="true" hidden="false"/>
    </xf>
    <xf numFmtId="170" fontId="0" fillId="0" borderId="0" xfId="0" applyFont="false" applyBorder="false" applyAlignment="true" applyProtection="true">
      <alignment horizontal="general" vertical="bottom" textRotation="0" wrapText="false" indent="0" shrinkToFit="false"/>
      <protection locked="true" hidden="false"/>
    </xf>
    <xf numFmtId="205" fontId="4" fillId="0" borderId="0" xfId="21" applyFont="true" applyBorder="true" applyAlignment="true" applyProtection="true">
      <alignment horizontal="general" vertical="distributed" textRotation="0" wrapText="true" indent="0" shrinkToFit="false"/>
      <protection locked="true" hidden="false"/>
    </xf>
    <xf numFmtId="205" fontId="4" fillId="0" borderId="0" xfId="21" applyFont="true" applyBorder="true" applyAlignment="true" applyProtection="true">
      <alignment horizontal="left" vertical="distributed" textRotation="180" wrapText="true" indent="0" shrinkToFit="false"/>
      <protection locked="true" hidden="false"/>
    </xf>
    <xf numFmtId="205" fontId="4" fillId="0" borderId="0" xfId="21" applyFont="true" applyBorder="true" applyAlignment="true" applyProtection="true">
      <alignment horizontal="left" vertical="bottom" textRotation="0" wrapText="false" indent="0" shrinkToFit="false" readingOrder="2"/>
      <protection locked="true" hidden="false"/>
    </xf>
    <xf numFmtId="205" fontId="27" fillId="0" borderId="0" xfId="21" applyFont="true" applyBorder="true" applyAlignment="true" applyProtection="true">
      <alignment horizontal="general" vertical="bottom" textRotation="0" wrapText="false" indent="0" shrinkToFit="false"/>
      <protection locked="true" hidden="false"/>
    </xf>
    <xf numFmtId="169" fontId="0" fillId="0" borderId="0" xfId="0" applyFont="false" applyBorder="false" applyAlignment="true" applyProtection="true">
      <alignment horizontal="general" vertical="bottom" textRotation="0" wrapText="false" indent="0" shrinkToFit="false"/>
      <protection locked="true" hidden="false"/>
    </xf>
    <xf numFmtId="207" fontId="0" fillId="0" borderId="0" xfId="0" applyFont="false" applyBorder="false" applyAlignment="true" applyProtection="true">
      <alignment horizontal="general" vertical="bottom" textRotation="0" wrapText="false" indent="0" shrinkToFit="false"/>
      <protection locked="true" hidden="false"/>
    </xf>
    <xf numFmtId="208" fontId="0" fillId="0" borderId="0" xfId="0" applyFont="false" applyBorder="false" applyAlignment="true" applyProtection="true">
      <alignment horizontal="general" vertical="bottom" textRotation="0" wrapText="false" indent="0" shrinkToFit="false"/>
      <protection locked="true" hidden="false"/>
    </xf>
    <xf numFmtId="164" fontId="0" fillId="54" borderId="0" xfId="0" applyFont="false" applyBorder="false" applyAlignment="true" applyProtection="true">
      <alignment horizontal="general" vertical="bottom" textRotation="0" wrapText="false" indent="0" shrinkToFit="false"/>
      <protection locked="true" hidden="false"/>
    </xf>
    <xf numFmtId="164" fontId="0" fillId="54" borderId="0" xfId="0"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readingOrder="1"/>
      <protection locked="true" hidden="false"/>
    </xf>
    <xf numFmtId="164" fontId="0" fillId="21" borderId="0" xfId="0" applyFont="false" applyBorder="false" applyAlignment="true" applyProtection="true">
      <alignment horizontal="general" vertical="bottom" textRotation="0" wrapText="false" indent="0" shrinkToFit="false"/>
      <protection locked="true" hidden="false"/>
    </xf>
  </cellXfs>
  <cellStyles count="15">
    <cellStyle name="Normal" xfId="0" builtinId="0"/>
    <cellStyle name="Comma" xfId="15" builtinId="3"/>
    <cellStyle name="Comma [0]" xfId="16" builtinId="6"/>
    <cellStyle name="Currency" xfId="17" builtinId="4"/>
    <cellStyle name="Currency [0]" xfId="18" builtinId="7"/>
    <cellStyle name="Percent" xfId="19" builtinId="5"/>
    <cellStyle name="Default 1" xfId="20"/>
    <cellStyle name="Domyślny" xfId="21"/>
    <cellStyle name="Good 1" xfId="22"/>
    <cellStyle name="Good 2" xfId="23"/>
    <cellStyle name="Header0" xfId="24"/>
    <cellStyle name="Header1" xfId="25"/>
    <cellStyle name="Header2" xfId="26"/>
    <cellStyle name="Header3" xfId="27"/>
    <cellStyle name="Heading 1 2" xfId="28"/>
  </cellStyles>
  <dxfs count="4">
    <dxf>
      <font>
        <name val="Arial"/>
        <charset val="1"/>
        <family val="0"/>
        <b val="1"/>
        <color rgb="FFFFFFFF"/>
      </font>
      <fill>
        <patternFill>
          <bgColor rgb="FF000000"/>
        </patternFill>
      </fill>
    </dxf>
    <dxf>
      <fill>
        <patternFill patternType="solid">
          <bgColor rgb="FF000000"/>
        </patternFill>
      </fill>
    </dxf>
    <dxf>
      <font>
        <name val="Arial"/>
        <charset val="1"/>
        <family val="0"/>
        <b val="1"/>
        <color rgb="FFFFFFFF"/>
      </font>
      <fill>
        <patternFill>
          <bgColor rgb="FF000000"/>
        </patternFill>
      </fill>
    </dxf>
    <dxf>
      <fill>
        <patternFill patternType="solid">
          <fgColor rgb="FF00FF39"/>
          <bgColor rgb="FF000000"/>
        </patternFill>
      </fill>
    </dxf>
  </dxfs>
  <colors>
    <indexedColors>
      <rgbColor rgb="FF000000"/>
      <rgbColor rgb="FFFFFFFF"/>
      <rgbColor rgb="FFFF0000"/>
      <rgbColor rgb="FF00FF00"/>
      <rgbColor rgb="FF0000FF"/>
      <rgbColor rgb="FFFFFF00"/>
      <rgbColor rgb="FFFF00FF"/>
      <rgbColor rgb="FF00FFFF"/>
      <rgbColor rgb="FF6D0000"/>
      <rgbColor rgb="FF006700"/>
      <rgbColor rgb="FF000080"/>
      <rgbColor rgb="FF579D1C"/>
      <rgbColor rgb="FF4B1F6F"/>
      <rgbColor rgb="FF29888B"/>
      <rgbColor rgb="FFC1C1C8"/>
      <rgbColor rgb="FFFF950E"/>
      <rgbColor rgb="FFB199FE"/>
      <rgbColor rgb="FF993366"/>
      <rgbColor rgb="FFFFFDCE"/>
      <rgbColor rgb="FFD7E8E2"/>
      <rgbColor rgb="FF7A003B"/>
      <rgbColor rgb="FFFE7E7F"/>
      <rgbColor rgb="FF0084D1"/>
      <rgbColor rgb="FFD3D7D7"/>
      <rgbColor rgb="FF314004"/>
      <rgbColor rgb="FFBF0001"/>
      <rgbColor rgb="FFFFD320"/>
      <rgbColor rgb="FF00FF33"/>
      <rgbColor rgb="FF580000"/>
      <rgbColor rgb="FF7E0021"/>
      <rgbColor rgb="FF004586"/>
      <rgbColor rgb="FFC00000"/>
      <rgbColor rgb="FF06CCF9"/>
      <rgbColor rgb="FFF1C232"/>
      <rgbColor rgb="FFCCFFE3"/>
      <rgbColor rgb="FFFFF9A8"/>
      <rgbColor rgb="FF83CAFF"/>
      <rgbColor rgb="FFFF99CC"/>
      <rgbColor rgb="FFFFC0C0"/>
      <rgbColor rgb="FFFFCDB4"/>
      <rgbColor rgb="FF176DF6"/>
      <rgbColor rgb="FFFF4001"/>
      <rgbColor rgb="FFAECF00"/>
      <rgbColor rgb="FFFFD217"/>
      <rgbColor rgb="FFFF9509"/>
      <rgbColor rgb="FFFF420E"/>
      <rgbColor rgb="FF414141"/>
      <rgbColor rgb="FFAE7E8D"/>
      <rgbColor rgb="FF003E83"/>
      <rgbColor rgb="FF1F8F75"/>
      <rgbColor rgb="FF003300"/>
      <rgbColor rgb="FF333400"/>
      <rgbColor rgb="FF983200"/>
      <rgbColor rgb="FFC5000B"/>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9" Type="http://schemas.openxmlformats.org/officeDocument/2006/relationships/worksheet" Target="worksheets/sheet7.xml"/><Relationship Id="rId10" Type="http://schemas.openxmlformats.org/officeDocument/2006/relationships/worksheet" Target="worksheets/sheet8.xml"/><Relationship Id="rId11" Type="http://schemas.openxmlformats.org/officeDocument/2006/relationships/worksheet" Target="worksheets/sheet9.xml"/><Relationship Id="rId12" Type="http://schemas.openxmlformats.org/officeDocument/2006/relationships/worksheet" Target="worksheets/sheet10.xml"/><Relationship Id="rId13"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barChart>
        <c:barDir val="col"/>
        <c:grouping val="clustered"/>
        <c:varyColors val="0"/>
        <c:axId val="69878593"/>
        <c:axId val="35145197"/>
      </c:barChart>
      <c:catAx>
        <c:axId val="69878593"/>
        <c:scaling>
          <c:orientation val="minMax"/>
        </c:scaling>
        <c:delete val="0"/>
        <c:axPos val="b"/>
        <c:numFmt formatCode="General" sourceLinked="1"/>
        <c:tickLblPos val="none"/>
        <c:spPr>
          <a:ln w="0">
            <a:noFill/>
          </a:ln>
        </c:spPr>
        <c:txPr>
          <a:bodyPr/>
          <a:lstStyle/>
          <a:p>
            <a:pPr>
              <a:defRPr b="0" sz="1800" spc="-1"/>
            </a:pPr>
          </a:p>
        </c:txPr>
        <c:crossAx val="35145197"/>
        <c:auto val="1"/>
        <c:lblAlgn val="ctr"/>
        <c:lblOffset val="100"/>
        <c:noMultiLvlLbl val="0"/>
      </c:catAx>
      <c:valAx>
        <c:axId val="35145197"/>
        <c:scaling>
          <c:orientation val="minMax"/>
        </c:scaling>
        <c:delete val="0"/>
        <c:axPos val="l"/>
        <c:numFmt formatCode="General" sourceLinked="1"/>
        <c:tickLblPos val="none"/>
        <c:spPr>
          <a:ln w="0">
            <a:noFill/>
          </a:ln>
        </c:spPr>
        <c:txPr>
          <a:bodyPr/>
          <a:lstStyle/>
          <a:p>
            <a:pPr>
              <a:defRPr b="0" sz="1800" spc="-1"/>
            </a:pPr>
          </a:p>
        </c:txPr>
        <c:crossAx val="69878593"/>
        <c:crossBetween val="midCat"/>
      </c:valAx>
      <c:spPr>
        <a:noFill/>
        <a:ln w="0">
          <a:noFill/>
        </a:ln>
      </c:spPr>
    </c:plotArea>
    <c:legend>
      <c:legendPos val="r"/>
      <c:overlay val="0"/>
      <c:spPr>
        <a:noFill/>
        <a:ln w="0">
          <a:noFill/>
        </a:ln>
      </c:spPr>
      <c:txPr>
        <a:bodyPr/>
        <a:lstStyle/>
        <a:p>
          <a:pPr>
            <a:defRPr b="0" sz="1000" spc="-1" strike="noStrike">
              <a:solidFill>
                <a:srgbClr val="000000"/>
              </a:solidFill>
              <a:latin typeface="Calibri"/>
              <a:ea typeface="DejaVu Sans"/>
            </a:defRPr>
          </a:pPr>
        </a:p>
      </c:txPr>
    </c:legend>
    <c:plotVisOnly val="1"/>
    <c:dispBlanksAs val="zero"/>
  </c:chart>
  <c:spPr>
    <a:solidFill>
      <a:srgbClr val="ffffff"/>
    </a:solidFill>
    <a:ln w="0">
      <a:no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scatterChart>
        <c:scatterStyle val="line"/>
        <c:varyColors val="0"/>
        <c:ser>
          <c:idx val="0"/>
          <c:order val="0"/>
          <c:tx>
            <c:strRef>
              <c:f>'Number Format'!$C$81:$C$81</c:f>
              <c:strCache>
                <c:ptCount val="1"/>
                <c:pt idx="0">
                  <c:v>Age</c:v>
                </c:pt>
              </c:strCache>
            </c:strRef>
          </c:tx>
          <c:spPr>
            <a:solidFill>
              <a:srgbClr val="99ccff"/>
            </a:solidFill>
            <a:ln w="0">
              <a:noFill/>
            </a:ln>
          </c:spPr>
          <c:marker>
            <c:symbol val="none"/>
          </c:marker>
          <c:dLbls>
            <c:txPr>
              <a:bodyPr wrap="none"/>
              <a:lstStyle/>
              <a:p>
                <a:pPr>
                  <a:defRPr b="0" sz="1000" spc="-1" strike="noStrike">
                    <a:solidFill>
                      <a:srgbClr val="000000"/>
                    </a:solidFill>
                    <a:latin typeface="Calibri"/>
                    <a:ea typeface="DejaVu Sans"/>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xVal>
            <c:numRef>
              <c:f>'Number Format'!$B$82:$B$83</c:f>
              <c:numCache>
                <c:formatCode>General</c:formatCode>
                <c:ptCount val="2"/>
              </c:numCache>
            </c:numRef>
          </c:xVal>
          <c:yVal>
            <c:numRef>
              <c:f>'Number Format'!$C$82:$C$83</c:f>
              <c:numCache>
                <c:formatCode>General</c:formatCode>
                <c:ptCount val="2"/>
                <c:pt idx="0">
                  <c:v>1.7123</c:v>
                </c:pt>
                <c:pt idx="1">
                  <c:v>4</c:v>
                </c:pt>
              </c:numCache>
            </c:numRef>
          </c:yVal>
          <c:smooth val="0"/>
        </c:ser>
        <c:ser>
          <c:idx val="1"/>
          <c:order val="1"/>
          <c:tx>
            <c:strRef>
              <c:f>'Number Format'!$D$81:$D$81</c:f>
              <c:strCache>
                <c:ptCount val="1"/>
                <c:pt idx="0">
                  <c:v>Height</c:v>
                </c:pt>
              </c:strCache>
            </c:strRef>
          </c:tx>
          <c:spPr>
            <a:solidFill>
              <a:srgbClr val="99ccff"/>
            </a:solidFill>
            <a:ln w="0">
              <a:noFill/>
            </a:ln>
          </c:spPr>
          <c:marker>
            <c:symbol val="none"/>
          </c:marker>
          <c:dLbls>
            <c:txPr>
              <a:bodyPr wrap="none"/>
              <a:lstStyle/>
              <a:p>
                <a:pPr>
                  <a:defRPr b="0" sz="1000" spc="-1" strike="noStrike">
                    <a:solidFill>
                      <a:srgbClr val="000000"/>
                    </a:solidFill>
                    <a:latin typeface="Calibri"/>
                    <a:ea typeface="DejaVu Sans"/>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xVal>
            <c:numRef>
              <c:f>'Number Format'!$B$82:$B$83</c:f>
              <c:numCache>
                <c:formatCode>General</c:formatCode>
                <c:ptCount val="2"/>
              </c:numCache>
            </c:numRef>
          </c:xVal>
          <c:yVal>
            <c:numRef>
              <c:f>'Number Format'!$D$82:$D$83</c:f>
              <c:numCache>
                <c:formatCode>General</c:formatCode>
                <c:ptCount val="2"/>
                <c:pt idx="0">
                  <c:v>2</c:v>
                </c:pt>
                <c:pt idx="1">
                  <c:v>1</c:v>
                </c:pt>
              </c:numCache>
            </c:numRef>
          </c:yVal>
          <c:smooth val="0"/>
        </c:ser>
        <c:axId val="42463670"/>
        <c:axId val="15723146"/>
      </c:scatterChart>
      <c:valAx>
        <c:axId val="42463670"/>
        <c:scaling>
          <c:orientation val="minMax"/>
        </c:scaling>
        <c:delete val="0"/>
        <c:axPos val="b"/>
        <c:numFmt formatCode="General" sourceLinked="0"/>
        <c:majorTickMark val="out"/>
        <c:minorTickMark val="none"/>
        <c:tickLblPos val="nextTo"/>
        <c:spPr>
          <a:ln w="0">
            <a:solidFill>
              <a:srgbClr val="b3b3b3"/>
            </a:solidFill>
          </a:ln>
        </c:spPr>
        <c:txPr>
          <a:bodyPr/>
          <a:lstStyle/>
          <a:p>
            <a:pPr>
              <a:defRPr b="0" sz="1000" spc="-1" strike="noStrike">
                <a:solidFill>
                  <a:srgbClr val="000000"/>
                </a:solidFill>
                <a:latin typeface="Calibri"/>
                <a:ea typeface="DejaVu Sans"/>
              </a:defRPr>
            </a:pPr>
          </a:p>
        </c:txPr>
        <c:crossAx val="15723146"/>
        <c:crosses val="autoZero"/>
        <c:crossBetween val="midCat"/>
      </c:valAx>
      <c:valAx>
        <c:axId val="15723146"/>
        <c:scaling>
          <c:orientation val="minMax"/>
        </c:scaling>
        <c:delete val="0"/>
        <c:axPos val="l"/>
        <c:majorGridlines>
          <c:spPr>
            <a:ln w="0">
              <a:solidFill>
                <a:srgbClr val="b3b3b3"/>
              </a:solidFill>
            </a:ln>
          </c:spPr>
        </c:majorGridlines>
        <c:numFmt formatCode="General" sourceLinked="0"/>
        <c:majorTickMark val="out"/>
        <c:minorTickMark val="none"/>
        <c:tickLblPos val="nextTo"/>
        <c:spPr>
          <a:ln w="0">
            <a:solidFill>
              <a:srgbClr val="b3b3b3"/>
            </a:solidFill>
          </a:ln>
        </c:spPr>
        <c:txPr>
          <a:bodyPr/>
          <a:lstStyle/>
          <a:p>
            <a:pPr>
              <a:defRPr b="0" sz="1000" spc="-1" strike="noStrike">
                <a:solidFill>
                  <a:srgbClr val="000000"/>
                </a:solidFill>
                <a:latin typeface="Calibri"/>
                <a:ea typeface="DejaVu Sans"/>
              </a:defRPr>
            </a:pPr>
          </a:p>
        </c:txPr>
        <c:crossAx val="42463670"/>
        <c:crosses val="autoZero"/>
        <c:crossBetween val="midCat"/>
      </c:valAx>
      <c:spPr>
        <a:noFill/>
        <a:ln w="0">
          <a:noFill/>
        </a:ln>
      </c:spPr>
    </c:plotArea>
    <c:legend>
      <c:legendPos val="r"/>
      <c:overlay val="0"/>
      <c:spPr>
        <a:noFill/>
        <a:ln w="0">
          <a:noFill/>
        </a:ln>
      </c:spPr>
      <c:txPr>
        <a:bodyPr/>
        <a:lstStyle/>
        <a:p>
          <a:pPr>
            <a:defRPr b="0" sz="1000" spc="-1" strike="noStrike">
              <a:solidFill>
                <a:srgbClr val="000000"/>
              </a:solidFill>
              <a:latin typeface="Calibri"/>
              <a:ea typeface="DejaVu Sans"/>
            </a:defRPr>
          </a:pPr>
        </a:p>
      </c:txPr>
    </c:legend>
    <c:plotVisOnly val="1"/>
    <c:dispBlanksAs val="span"/>
  </c:chart>
  <c:spPr>
    <a:solidFill>
      <a:srgbClr val="ffffff"/>
    </a:solidFill>
    <a:ln w="0">
      <a:no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autoTitleDeleted val="1"/>
    <c:view3D>
      <c:rotX val="30"/>
      <c:rotY val="0"/>
      <c:rAngAx val="0"/>
      <c:perspective val="10"/>
    </c:view3D>
    <c:floor>
      <c:spPr>
        <a:solidFill>
          <a:srgbClr val="d9d9d9"/>
        </a:solidFill>
        <a:ln w="0">
          <a:noFill/>
        </a:ln>
      </c:spPr>
    </c:floor>
    <c:sideWall>
      <c:spPr>
        <a:solidFill>
          <a:srgbClr val="d9d9d9"/>
        </a:solidFill>
        <a:ln w="0">
          <a:noFill/>
        </a:ln>
      </c:spPr>
    </c:sideWall>
    <c:backWall>
      <c:spPr>
        <a:solidFill>
          <a:srgbClr val="d9d9d9"/>
        </a:solidFill>
        <a:ln w="0">
          <a:noFill/>
        </a:ln>
      </c:spPr>
    </c:backWall>
    <c:plotArea>
      <c:pie3DChart>
        <c:varyColors val="1"/>
        <c:ser>
          <c:idx val="0"/>
          <c:order val="0"/>
          <c:spPr>
            <a:solidFill>
              <a:srgbClr val="004586"/>
            </a:solidFill>
            <a:ln w="0">
              <a:noFill/>
            </a:ln>
          </c:spPr>
          <c:explosion val="0"/>
          <c:dPt>
            <c:idx val="0"/>
            <c:spPr>
              <a:solidFill>
                <a:srgbClr val="004586"/>
              </a:solidFill>
              <a:ln w="0">
                <a:noFill/>
              </a:ln>
            </c:spPr>
          </c:dPt>
          <c:dPt>
            <c:idx val="1"/>
            <c:spPr>
              <a:solidFill>
                <a:srgbClr val="ff420e"/>
              </a:solidFill>
              <a:ln w="0">
                <a:noFill/>
              </a:ln>
            </c:spPr>
          </c:dPt>
          <c:dPt>
            <c:idx val="2"/>
            <c:spPr>
              <a:solidFill>
                <a:srgbClr val="ffd320"/>
              </a:solidFill>
              <a:ln w="0">
                <a:noFill/>
              </a:ln>
            </c:spPr>
          </c:dPt>
          <c:dPt>
            <c:idx val="3"/>
            <c:spPr>
              <a:solidFill>
                <a:srgbClr val="579d1c"/>
              </a:solidFill>
              <a:ln w="0">
                <a:noFill/>
              </a:ln>
            </c:spPr>
          </c:dPt>
          <c:dPt>
            <c:idx val="4"/>
            <c:spPr>
              <a:solidFill>
                <a:srgbClr val="7e0021"/>
              </a:solidFill>
              <a:ln w="0">
                <a:noFill/>
              </a:ln>
            </c:spPr>
          </c:dPt>
          <c:dPt>
            <c:idx val="5"/>
            <c:spPr>
              <a:solidFill>
                <a:srgbClr val="83caff"/>
              </a:solidFill>
              <a:ln w="0">
                <a:noFill/>
              </a:ln>
            </c:spPr>
          </c:dPt>
          <c:dPt>
            <c:idx val="6"/>
            <c:spPr>
              <a:solidFill>
                <a:srgbClr val="314004"/>
              </a:solidFill>
              <a:ln w="0">
                <a:noFill/>
              </a:ln>
            </c:spPr>
          </c:dPt>
          <c:dPt>
            <c:idx val="7"/>
            <c:spPr>
              <a:solidFill>
                <a:srgbClr val="aecf00"/>
              </a:solidFill>
              <a:ln w="0">
                <a:noFill/>
              </a:ln>
            </c:spPr>
          </c:dPt>
          <c:dPt>
            <c:idx val="8"/>
            <c:spPr>
              <a:solidFill>
                <a:srgbClr val="4b1f6f"/>
              </a:solidFill>
              <a:ln w="0">
                <a:noFill/>
              </a:ln>
            </c:spPr>
          </c:dPt>
          <c:dPt>
            <c:idx val="9"/>
            <c:spPr>
              <a:solidFill>
                <a:srgbClr val="ff950e"/>
              </a:solidFill>
              <a:ln w="0">
                <a:noFill/>
              </a:ln>
            </c:spPr>
          </c:dPt>
          <c:dPt>
            <c:idx val="10"/>
            <c:spPr>
              <a:solidFill>
                <a:srgbClr val="c5000b"/>
              </a:solidFill>
              <a:ln w="0">
                <a:noFill/>
              </a:ln>
            </c:spPr>
          </c:dPt>
          <c:dPt>
            <c:idx val="11"/>
            <c:spPr>
              <a:solidFill>
                <a:srgbClr val="0084d1"/>
              </a:solidFill>
              <a:ln w="0">
                <a:noFill/>
              </a:ln>
            </c:spPr>
          </c:dPt>
          <c:dPt>
            <c:idx val="12"/>
            <c:spPr>
              <a:solidFill>
                <a:srgbClr val="004586"/>
              </a:solidFill>
              <a:ln w="0">
                <a:noFill/>
              </a:ln>
            </c:spPr>
          </c:dPt>
          <c:dPt>
            <c:idx val="13"/>
            <c:spPr>
              <a:solidFill>
                <a:srgbClr val="ff420e"/>
              </a:solidFill>
              <a:ln w="0">
                <a:noFill/>
              </a:ln>
            </c:spPr>
          </c:dPt>
          <c:dPt>
            <c:idx val="14"/>
            <c:spPr>
              <a:solidFill>
                <a:srgbClr val="ffd320"/>
              </a:solidFill>
              <a:ln w="0">
                <a:noFill/>
              </a:ln>
            </c:spPr>
          </c:dPt>
          <c:dPt>
            <c:idx val="15"/>
            <c:spPr>
              <a:solidFill>
                <a:srgbClr val="579d1c"/>
              </a:solidFill>
              <a:ln w="0">
                <a:noFill/>
              </a:ln>
            </c:spPr>
          </c:dPt>
          <c:dPt>
            <c:idx val="16"/>
            <c:spPr>
              <a:solidFill>
                <a:srgbClr val="7e0021"/>
              </a:solidFill>
              <a:ln w="0">
                <a:noFill/>
              </a:ln>
            </c:spPr>
          </c:dPt>
          <c:dPt>
            <c:idx val="17"/>
            <c:spPr>
              <a:solidFill>
                <a:srgbClr val="83caff"/>
              </a:solidFill>
              <a:ln w="0">
                <a:noFill/>
              </a:ln>
            </c:spPr>
          </c:dPt>
          <c:dPt>
            <c:idx val="18"/>
            <c:spPr>
              <a:solidFill>
                <a:srgbClr val="314004"/>
              </a:solidFill>
              <a:ln w="0">
                <a:noFill/>
              </a:ln>
            </c:spPr>
          </c:dPt>
          <c:dPt>
            <c:idx val="19"/>
            <c:spPr>
              <a:solidFill>
                <a:srgbClr val="aecf00"/>
              </a:solidFill>
              <a:ln w="0">
                <a:noFill/>
              </a:ln>
            </c:spPr>
          </c:dPt>
          <c:dPt>
            <c:idx val="20"/>
            <c:spPr>
              <a:solidFill>
                <a:srgbClr val="4b1f6f"/>
              </a:solidFill>
              <a:ln w="0">
                <a:noFill/>
              </a:ln>
            </c:spPr>
          </c:dPt>
          <c:dPt>
            <c:idx val="21"/>
            <c:spPr>
              <a:solidFill>
                <a:srgbClr val="ff950e"/>
              </a:solidFill>
              <a:ln w="0">
                <a:noFill/>
              </a:ln>
            </c:spPr>
          </c:dPt>
          <c:dPt>
            <c:idx val="22"/>
            <c:spPr>
              <a:solidFill>
                <a:srgbClr val="c5000b"/>
              </a:solidFill>
              <a:ln w="0">
                <a:noFill/>
              </a:ln>
            </c:spPr>
          </c:dPt>
          <c:dPt>
            <c:idx val="23"/>
            <c:spPr>
              <a:solidFill>
                <a:srgbClr val="0084d1"/>
              </a:solidFill>
              <a:ln w="0">
                <a:noFill/>
              </a:ln>
            </c:spPr>
          </c:dPt>
          <c:dPt>
            <c:idx val="24"/>
            <c:spPr>
              <a:solidFill>
                <a:srgbClr val="004586"/>
              </a:solidFill>
              <a:ln w="0">
                <a:noFill/>
              </a:ln>
            </c:spPr>
          </c:dPt>
          <c:dPt>
            <c:idx val="25"/>
            <c:spPr>
              <a:solidFill>
                <a:srgbClr val="ff420e"/>
              </a:solidFill>
              <a:ln w="0">
                <a:noFill/>
              </a:ln>
            </c:spPr>
          </c:dPt>
          <c:dPt>
            <c:idx val="26"/>
            <c:spPr>
              <a:solidFill>
                <a:srgbClr val="ffd320"/>
              </a:solidFill>
              <a:ln w="0">
                <a:noFill/>
              </a:ln>
            </c:spPr>
          </c:dPt>
          <c:dPt>
            <c:idx val="27"/>
            <c:spPr>
              <a:solidFill>
                <a:srgbClr val="579d1c"/>
              </a:solidFill>
              <a:ln w="0">
                <a:noFill/>
              </a:ln>
            </c:spPr>
          </c:dPt>
          <c:dPt>
            <c:idx val="28"/>
            <c:spPr>
              <a:solidFill>
                <a:srgbClr val="7e0021"/>
              </a:solidFill>
              <a:ln w="0">
                <a:noFill/>
              </a:ln>
            </c:spPr>
          </c:dPt>
          <c:dPt>
            <c:idx val="29"/>
            <c:spPr>
              <a:solidFill>
                <a:srgbClr val="83caff"/>
              </a:solidFill>
              <a:ln w="0">
                <a:noFill/>
              </a:ln>
            </c:spPr>
          </c:dPt>
          <c:dPt>
            <c:idx val="30"/>
            <c:spPr>
              <a:solidFill>
                <a:srgbClr val="314004"/>
              </a:solidFill>
              <a:ln w="0">
                <a:noFill/>
              </a:ln>
            </c:spPr>
          </c:dPt>
          <c:dPt>
            <c:idx val="31"/>
            <c:spPr>
              <a:solidFill>
                <a:srgbClr val="aecf00"/>
              </a:solidFill>
              <a:ln w="0">
                <a:noFill/>
              </a:ln>
            </c:spPr>
          </c:dPt>
          <c:dPt>
            <c:idx val="32"/>
            <c:spPr>
              <a:solidFill>
                <a:srgbClr val="4b1f6f"/>
              </a:solidFill>
              <a:ln w="0">
                <a:noFill/>
              </a:ln>
            </c:spPr>
          </c:dPt>
          <c:dPt>
            <c:idx val="33"/>
            <c:spPr>
              <a:solidFill>
                <a:srgbClr val="ff950e"/>
              </a:solidFill>
              <a:ln w="0">
                <a:noFill/>
              </a:ln>
            </c:spPr>
          </c:dPt>
          <c:dPt>
            <c:idx val="34"/>
            <c:spPr>
              <a:solidFill>
                <a:srgbClr val="c5000b"/>
              </a:solidFill>
              <a:ln w="0">
                <a:noFill/>
              </a:ln>
            </c:spPr>
          </c:dPt>
          <c:dPt>
            <c:idx val="35"/>
            <c:spPr>
              <a:solidFill>
                <a:srgbClr val="0084d1"/>
              </a:solidFill>
              <a:ln w="0">
                <a:noFill/>
              </a:ln>
            </c:spPr>
          </c:dPt>
          <c:dPt>
            <c:idx val="36"/>
            <c:spPr>
              <a:solidFill>
                <a:srgbClr val="004586"/>
              </a:solidFill>
              <a:ln w="0">
                <a:noFill/>
              </a:ln>
            </c:spPr>
          </c:dPt>
          <c:dPt>
            <c:idx val="37"/>
            <c:spPr>
              <a:solidFill>
                <a:srgbClr val="ff420e"/>
              </a:solidFill>
              <a:ln w="0">
                <a:noFill/>
              </a:ln>
            </c:spPr>
          </c:dPt>
          <c:dPt>
            <c:idx val="38"/>
            <c:spPr>
              <a:solidFill>
                <a:srgbClr val="ffd320"/>
              </a:solidFill>
              <a:ln w="0">
                <a:noFill/>
              </a:ln>
            </c:spPr>
          </c:dPt>
          <c:dPt>
            <c:idx val="39"/>
            <c:spPr>
              <a:solidFill>
                <a:srgbClr val="579d1c"/>
              </a:solidFill>
              <a:ln w="0">
                <a:noFill/>
              </a:ln>
            </c:spPr>
          </c:dPt>
          <c:dLbls>
            <c:dLbl>
              <c:idx val="0"/>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4"/>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5"/>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6"/>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7"/>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8"/>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9"/>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0"/>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1"/>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2"/>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3"/>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4"/>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5"/>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6"/>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7"/>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8"/>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9"/>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0"/>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1"/>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2"/>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3"/>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4"/>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5"/>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6"/>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7"/>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8"/>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9"/>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0"/>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1"/>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2"/>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3"/>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4"/>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5"/>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6"/>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7"/>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8"/>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9"/>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showLeaderLines val="1"/>
          </c:dLbls>
          <c:val>
            <c:numRef>
              <c:f>Sheet9!$A$1:$A$40</c:f>
              <c:numCache>
                <c:formatCode>General</c:formatCode>
                <c:ptCount val="40"/>
                <c:pt idx="0">
                  <c:v>120</c:v>
                </c:pt>
                <c:pt idx="1">
                  <c:v>121</c:v>
                </c:pt>
                <c:pt idx="2">
                  <c:v>122</c:v>
                </c:pt>
                <c:pt idx="3">
                  <c:v>123</c:v>
                </c:pt>
                <c:pt idx="4">
                  <c:v>124</c:v>
                </c:pt>
                <c:pt idx="5">
                  <c:v>125</c:v>
                </c:pt>
                <c:pt idx="6">
                  <c:v>126</c:v>
                </c:pt>
                <c:pt idx="7">
                  <c:v>127</c:v>
                </c:pt>
                <c:pt idx="8">
                  <c:v>128</c:v>
                </c:pt>
                <c:pt idx="9">
                  <c:v>129</c:v>
                </c:pt>
                <c:pt idx="10">
                  <c:v>130</c:v>
                </c:pt>
                <c:pt idx="11">
                  <c:v>131</c:v>
                </c:pt>
                <c:pt idx="12">
                  <c:v>132</c:v>
                </c:pt>
                <c:pt idx="13">
                  <c:v>133</c:v>
                </c:pt>
                <c:pt idx="14">
                  <c:v>134</c:v>
                </c:pt>
                <c:pt idx="15">
                  <c:v>135</c:v>
                </c:pt>
                <c:pt idx="16">
                  <c:v>136</c:v>
                </c:pt>
                <c:pt idx="17">
                  <c:v>137</c:v>
                </c:pt>
                <c:pt idx="18">
                  <c:v>138</c:v>
                </c:pt>
                <c:pt idx="19">
                  <c:v>139</c:v>
                </c:pt>
                <c:pt idx="20">
                  <c:v>140</c:v>
                </c:pt>
                <c:pt idx="21">
                  <c:v>141</c:v>
                </c:pt>
                <c:pt idx="22">
                  <c:v>142</c:v>
                </c:pt>
                <c:pt idx="23">
                  <c:v>143</c:v>
                </c:pt>
                <c:pt idx="24">
                  <c:v>144</c:v>
                </c:pt>
                <c:pt idx="25">
                  <c:v>145</c:v>
                </c:pt>
                <c:pt idx="26">
                  <c:v>146</c:v>
                </c:pt>
                <c:pt idx="27">
                  <c:v>147</c:v>
                </c:pt>
                <c:pt idx="28">
                  <c:v>148</c:v>
                </c:pt>
                <c:pt idx="29">
                  <c:v>149</c:v>
                </c:pt>
                <c:pt idx="30">
                  <c:v>150</c:v>
                </c:pt>
                <c:pt idx="31">
                  <c:v>151</c:v>
                </c:pt>
                <c:pt idx="32">
                  <c:v>152</c:v>
                </c:pt>
                <c:pt idx="33">
                  <c:v>153</c:v>
                </c:pt>
                <c:pt idx="34">
                  <c:v>154</c:v>
                </c:pt>
                <c:pt idx="35">
                  <c:v>155</c:v>
                </c:pt>
                <c:pt idx="36">
                  <c:v>156</c:v>
                </c:pt>
                <c:pt idx="37">
                  <c:v>157</c:v>
                </c:pt>
                <c:pt idx="38">
                  <c:v>158</c:v>
                </c:pt>
                <c:pt idx="39">
                  <c:v>159</c:v>
                </c:pt>
              </c:numCache>
            </c:numRef>
          </c:val>
        </c:ser>
        <c:ser>
          <c:idx val="1"/>
          <c:order val="1"/>
          <c:spPr>
            <a:solidFill>
              <a:srgbClr val="ff420e"/>
            </a:solidFill>
            <a:ln w="0">
              <a:noFill/>
            </a:ln>
          </c:spPr>
          <c:explosion val="0"/>
          <c:dPt>
            <c:idx val="0"/>
            <c:spPr>
              <a:solidFill>
                <a:srgbClr val="004586"/>
              </a:solidFill>
              <a:ln w="0">
                <a:noFill/>
              </a:ln>
            </c:spPr>
          </c:dPt>
          <c:dPt>
            <c:idx val="1"/>
            <c:spPr>
              <a:solidFill>
                <a:srgbClr val="ff420e"/>
              </a:solidFill>
              <a:ln w="0">
                <a:noFill/>
              </a:ln>
            </c:spPr>
          </c:dPt>
          <c:dPt>
            <c:idx val="2"/>
            <c:spPr>
              <a:solidFill>
                <a:srgbClr val="ffd320"/>
              </a:solidFill>
              <a:ln w="0">
                <a:noFill/>
              </a:ln>
            </c:spPr>
          </c:dPt>
          <c:dPt>
            <c:idx val="3"/>
            <c:spPr>
              <a:solidFill>
                <a:srgbClr val="579d1c"/>
              </a:solidFill>
              <a:ln w="0">
                <a:noFill/>
              </a:ln>
            </c:spPr>
          </c:dPt>
          <c:dPt>
            <c:idx val="4"/>
            <c:spPr>
              <a:solidFill>
                <a:srgbClr val="7e0021"/>
              </a:solidFill>
              <a:ln w="0">
                <a:noFill/>
              </a:ln>
            </c:spPr>
          </c:dPt>
          <c:dPt>
            <c:idx val="5"/>
            <c:spPr>
              <a:solidFill>
                <a:srgbClr val="83caff"/>
              </a:solidFill>
              <a:ln w="0">
                <a:noFill/>
              </a:ln>
            </c:spPr>
          </c:dPt>
          <c:dPt>
            <c:idx val="6"/>
            <c:spPr>
              <a:solidFill>
                <a:srgbClr val="314004"/>
              </a:solidFill>
              <a:ln w="0">
                <a:noFill/>
              </a:ln>
            </c:spPr>
          </c:dPt>
          <c:dPt>
            <c:idx val="7"/>
            <c:spPr>
              <a:solidFill>
                <a:srgbClr val="aecf00"/>
              </a:solidFill>
              <a:ln w="0">
                <a:noFill/>
              </a:ln>
            </c:spPr>
          </c:dPt>
          <c:dPt>
            <c:idx val="8"/>
            <c:spPr>
              <a:solidFill>
                <a:srgbClr val="4b1f6f"/>
              </a:solidFill>
              <a:ln w="0">
                <a:noFill/>
              </a:ln>
            </c:spPr>
          </c:dPt>
          <c:dPt>
            <c:idx val="9"/>
            <c:spPr>
              <a:solidFill>
                <a:srgbClr val="ff950e"/>
              </a:solidFill>
              <a:ln w="0">
                <a:noFill/>
              </a:ln>
            </c:spPr>
          </c:dPt>
          <c:dPt>
            <c:idx val="10"/>
            <c:spPr>
              <a:solidFill>
                <a:srgbClr val="c5000b"/>
              </a:solidFill>
              <a:ln w="0">
                <a:noFill/>
              </a:ln>
            </c:spPr>
          </c:dPt>
          <c:dPt>
            <c:idx val="11"/>
            <c:spPr>
              <a:solidFill>
                <a:srgbClr val="0084d1"/>
              </a:solidFill>
              <a:ln w="0">
                <a:noFill/>
              </a:ln>
            </c:spPr>
          </c:dPt>
          <c:dPt>
            <c:idx val="12"/>
            <c:spPr>
              <a:solidFill>
                <a:srgbClr val="004586"/>
              </a:solidFill>
              <a:ln w="0">
                <a:noFill/>
              </a:ln>
            </c:spPr>
          </c:dPt>
          <c:dPt>
            <c:idx val="13"/>
            <c:spPr>
              <a:solidFill>
                <a:srgbClr val="ff420e"/>
              </a:solidFill>
              <a:ln w="0">
                <a:noFill/>
              </a:ln>
            </c:spPr>
          </c:dPt>
          <c:dPt>
            <c:idx val="14"/>
            <c:spPr>
              <a:solidFill>
                <a:srgbClr val="ffd320"/>
              </a:solidFill>
              <a:ln w="0">
                <a:noFill/>
              </a:ln>
            </c:spPr>
          </c:dPt>
          <c:dPt>
            <c:idx val="15"/>
            <c:spPr>
              <a:solidFill>
                <a:srgbClr val="579d1c"/>
              </a:solidFill>
              <a:ln w="0">
                <a:noFill/>
              </a:ln>
            </c:spPr>
          </c:dPt>
          <c:dPt>
            <c:idx val="16"/>
            <c:spPr>
              <a:solidFill>
                <a:srgbClr val="7e0021"/>
              </a:solidFill>
              <a:ln w="0">
                <a:noFill/>
              </a:ln>
            </c:spPr>
          </c:dPt>
          <c:dPt>
            <c:idx val="17"/>
            <c:spPr>
              <a:solidFill>
                <a:srgbClr val="83caff"/>
              </a:solidFill>
              <a:ln w="0">
                <a:noFill/>
              </a:ln>
            </c:spPr>
          </c:dPt>
          <c:dPt>
            <c:idx val="18"/>
            <c:spPr>
              <a:solidFill>
                <a:srgbClr val="314004"/>
              </a:solidFill>
              <a:ln w="0">
                <a:noFill/>
              </a:ln>
            </c:spPr>
          </c:dPt>
          <c:dPt>
            <c:idx val="19"/>
            <c:spPr>
              <a:solidFill>
                <a:srgbClr val="aecf00"/>
              </a:solidFill>
              <a:ln w="0">
                <a:noFill/>
              </a:ln>
            </c:spPr>
          </c:dPt>
          <c:dPt>
            <c:idx val="20"/>
            <c:spPr>
              <a:solidFill>
                <a:srgbClr val="4b1f6f"/>
              </a:solidFill>
              <a:ln w="0">
                <a:noFill/>
              </a:ln>
            </c:spPr>
          </c:dPt>
          <c:dPt>
            <c:idx val="21"/>
            <c:spPr>
              <a:solidFill>
                <a:srgbClr val="ff950e"/>
              </a:solidFill>
              <a:ln w="0">
                <a:noFill/>
              </a:ln>
            </c:spPr>
          </c:dPt>
          <c:dPt>
            <c:idx val="22"/>
            <c:spPr>
              <a:solidFill>
                <a:srgbClr val="c5000b"/>
              </a:solidFill>
              <a:ln w="0">
                <a:noFill/>
              </a:ln>
            </c:spPr>
          </c:dPt>
          <c:dPt>
            <c:idx val="23"/>
            <c:spPr>
              <a:solidFill>
                <a:srgbClr val="0084d1"/>
              </a:solidFill>
              <a:ln w="0">
                <a:noFill/>
              </a:ln>
            </c:spPr>
          </c:dPt>
          <c:dPt>
            <c:idx val="24"/>
            <c:spPr>
              <a:solidFill>
                <a:srgbClr val="004586"/>
              </a:solidFill>
              <a:ln w="0">
                <a:noFill/>
              </a:ln>
            </c:spPr>
          </c:dPt>
          <c:dPt>
            <c:idx val="25"/>
            <c:spPr>
              <a:solidFill>
                <a:srgbClr val="ff420e"/>
              </a:solidFill>
              <a:ln w="0">
                <a:noFill/>
              </a:ln>
            </c:spPr>
          </c:dPt>
          <c:dPt>
            <c:idx val="26"/>
            <c:spPr>
              <a:solidFill>
                <a:srgbClr val="ffd320"/>
              </a:solidFill>
              <a:ln w="0">
                <a:noFill/>
              </a:ln>
            </c:spPr>
          </c:dPt>
          <c:dPt>
            <c:idx val="27"/>
            <c:spPr>
              <a:solidFill>
                <a:srgbClr val="579d1c"/>
              </a:solidFill>
              <a:ln w="0">
                <a:noFill/>
              </a:ln>
            </c:spPr>
          </c:dPt>
          <c:dPt>
            <c:idx val="28"/>
            <c:spPr>
              <a:solidFill>
                <a:srgbClr val="7e0021"/>
              </a:solidFill>
              <a:ln w="0">
                <a:noFill/>
              </a:ln>
            </c:spPr>
          </c:dPt>
          <c:dPt>
            <c:idx val="29"/>
            <c:spPr>
              <a:solidFill>
                <a:srgbClr val="83caff"/>
              </a:solidFill>
              <a:ln w="0">
                <a:noFill/>
              </a:ln>
            </c:spPr>
          </c:dPt>
          <c:dPt>
            <c:idx val="30"/>
            <c:spPr>
              <a:solidFill>
                <a:srgbClr val="314004"/>
              </a:solidFill>
              <a:ln w="0">
                <a:noFill/>
              </a:ln>
            </c:spPr>
          </c:dPt>
          <c:dPt>
            <c:idx val="31"/>
            <c:spPr>
              <a:solidFill>
                <a:srgbClr val="aecf00"/>
              </a:solidFill>
              <a:ln w="0">
                <a:noFill/>
              </a:ln>
            </c:spPr>
          </c:dPt>
          <c:dPt>
            <c:idx val="32"/>
            <c:spPr>
              <a:solidFill>
                <a:srgbClr val="4b1f6f"/>
              </a:solidFill>
              <a:ln w="0">
                <a:noFill/>
              </a:ln>
            </c:spPr>
          </c:dPt>
          <c:dPt>
            <c:idx val="33"/>
            <c:spPr>
              <a:solidFill>
                <a:srgbClr val="ff950e"/>
              </a:solidFill>
              <a:ln w="0">
                <a:noFill/>
              </a:ln>
            </c:spPr>
          </c:dPt>
          <c:dPt>
            <c:idx val="34"/>
            <c:spPr>
              <a:solidFill>
                <a:srgbClr val="c5000b"/>
              </a:solidFill>
              <a:ln w="0">
                <a:noFill/>
              </a:ln>
            </c:spPr>
          </c:dPt>
          <c:dPt>
            <c:idx val="35"/>
            <c:spPr>
              <a:solidFill>
                <a:srgbClr val="0084d1"/>
              </a:solidFill>
              <a:ln w="0">
                <a:noFill/>
              </a:ln>
            </c:spPr>
          </c:dPt>
          <c:dPt>
            <c:idx val="36"/>
            <c:spPr>
              <a:solidFill>
                <a:srgbClr val="004586"/>
              </a:solidFill>
              <a:ln w="0">
                <a:noFill/>
              </a:ln>
            </c:spPr>
          </c:dPt>
          <c:dPt>
            <c:idx val="37"/>
            <c:spPr>
              <a:solidFill>
                <a:srgbClr val="ff420e"/>
              </a:solidFill>
              <a:ln w="0">
                <a:noFill/>
              </a:ln>
            </c:spPr>
          </c:dPt>
          <c:dPt>
            <c:idx val="38"/>
            <c:spPr>
              <a:solidFill>
                <a:srgbClr val="ffd320"/>
              </a:solidFill>
              <a:ln w="0">
                <a:noFill/>
              </a:ln>
            </c:spPr>
          </c:dPt>
          <c:dPt>
            <c:idx val="39"/>
            <c:spPr>
              <a:solidFill>
                <a:srgbClr val="579d1c"/>
              </a:solidFill>
              <a:ln w="0">
                <a:noFill/>
              </a:ln>
            </c:spPr>
          </c:dPt>
          <c:dLbls>
            <c:dLbl>
              <c:idx val="0"/>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4"/>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5"/>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6"/>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7"/>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8"/>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9"/>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0"/>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1"/>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2"/>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3"/>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4"/>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5"/>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6"/>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7"/>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8"/>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9"/>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0"/>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1"/>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2"/>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3"/>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4"/>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5"/>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6"/>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7"/>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8"/>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9"/>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0"/>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1"/>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2"/>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3"/>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4"/>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5"/>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6"/>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7"/>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8"/>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9"/>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showLeaderLines val="1"/>
          </c:dLbls>
          <c:val>
            <c:numRef>
              <c:f>Sheet9!$B$1:$B$40</c:f>
              <c:numCache>
                <c:formatCode>General</c:formatCode>
                <c:ptCount val="40"/>
                <c:pt idx="0">
                  <c:v>140</c:v>
                </c:pt>
                <c:pt idx="1">
                  <c:v>141</c:v>
                </c:pt>
                <c:pt idx="2">
                  <c:v>142</c:v>
                </c:pt>
                <c:pt idx="3">
                  <c:v>143</c:v>
                </c:pt>
                <c:pt idx="4">
                  <c:v>144</c:v>
                </c:pt>
                <c:pt idx="5">
                  <c:v>145</c:v>
                </c:pt>
                <c:pt idx="6">
                  <c:v>146</c:v>
                </c:pt>
                <c:pt idx="7">
                  <c:v>147</c:v>
                </c:pt>
                <c:pt idx="8">
                  <c:v>148</c:v>
                </c:pt>
                <c:pt idx="9">
                  <c:v>149</c:v>
                </c:pt>
                <c:pt idx="10">
                  <c:v>150</c:v>
                </c:pt>
                <c:pt idx="11">
                  <c:v>151</c:v>
                </c:pt>
                <c:pt idx="12">
                  <c:v>152</c:v>
                </c:pt>
                <c:pt idx="13">
                  <c:v>153</c:v>
                </c:pt>
                <c:pt idx="14">
                  <c:v>154</c:v>
                </c:pt>
                <c:pt idx="15">
                  <c:v>155</c:v>
                </c:pt>
                <c:pt idx="16">
                  <c:v>156</c:v>
                </c:pt>
                <c:pt idx="17">
                  <c:v>157</c:v>
                </c:pt>
                <c:pt idx="18">
                  <c:v>158</c:v>
                </c:pt>
                <c:pt idx="19">
                  <c:v>159</c:v>
                </c:pt>
                <c:pt idx="20">
                  <c:v>160</c:v>
                </c:pt>
                <c:pt idx="21">
                  <c:v>161</c:v>
                </c:pt>
                <c:pt idx="22">
                  <c:v>162</c:v>
                </c:pt>
                <c:pt idx="23">
                  <c:v>163</c:v>
                </c:pt>
                <c:pt idx="24">
                  <c:v>164</c:v>
                </c:pt>
                <c:pt idx="25">
                  <c:v>165</c:v>
                </c:pt>
                <c:pt idx="26">
                  <c:v>166</c:v>
                </c:pt>
                <c:pt idx="27">
                  <c:v>167</c:v>
                </c:pt>
                <c:pt idx="28">
                  <c:v>168</c:v>
                </c:pt>
                <c:pt idx="29">
                  <c:v>169</c:v>
                </c:pt>
                <c:pt idx="30">
                  <c:v>170</c:v>
                </c:pt>
                <c:pt idx="31">
                  <c:v>171</c:v>
                </c:pt>
                <c:pt idx="32">
                  <c:v>172</c:v>
                </c:pt>
                <c:pt idx="33">
                  <c:v>173</c:v>
                </c:pt>
                <c:pt idx="34">
                  <c:v>174</c:v>
                </c:pt>
                <c:pt idx="35">
                  <c:v>175</c:v>
                </c:pt>
                <c:pt idx="36">
                  <c:v>176</c:v>
                </c:pt>
                <c:pt idx="37">
                  <c:v>177</c:v>
                </c:pt>
                <c:pt idx="38">
                  <c:v>178</c:v>
                </c:pt>
                <c:pt idx="39">
                  <c:v>179</c:v>
                </c:pt>
              </c:numCache>
            </c:numRef>
          </c:val>
        </c:ser>
        <c:ser>
          <c:idx val="2"/>
          <c:order val="2"/>
          <c:spPr>
            <a:solidFill>
              <a:srgbClr val="ffd320"/>
            </a:solidFill>
            <a:ln w="0">
              <a:noFill/>
            </a:ln>
          </c:spPr>
          <c:explosion val="0"/>
          <c:dPt>
            <c:idx val="0"/>
            <c:spPr>
              <a:solidFill>
                <a:srgbClr val="004586"/>
              </a:solidFill>
              <a:ln w="0">
                <a:noFill/>
              </a:ln>
            </c:spPr>
          </c:dPt>
          <c:dPt>
            <c:idx val="1"/>
            <c:spPr>
              <a:solidFill>
                <a:srgbClr val="ff420e"/>
              </a:solidFill>
              <a:ln w="0">
                <a:noFill/>
              </a:ln>
            </c:spPr>
          </c:dPt>
          <c:dPt>
            <c:idx val="2"/>
            <c:spPr>
              <a:solidFill>
                <a:srgbClr val="ffd320"/>
              </a:solidFill>
              <a:ln w="0">
                <a:noFill/>
              </a:ln>
            </c:spPr>
          </c:dPt>
          <c:dPt>
            <c:idx val="3"/>
            <c:spPr>
              <a:solidFill>
                <a:srgbClr val="579d1c"/>
              </a:solidFill>
              <a:ln w="0">
                <a:noFill/>
              </a:ln>
            </c:spPr>
          </c:dPt>
          <c:dPt>
            <c:idx val="4"/>
            <c:spPr>
              <a:solidFill>
                <a:srgbClr val="7e0021"/>
              </a:solidFill>
              <a:ln w="0">
                <a:noFill/>
              </a:ln>
            </c:spPr>
          </c:dPt>
          <c:dPt>
            <c:idx val="5"/>
            <c:spPr>
              <a:solidFill>
                <a:srgbClr val="83caff"/>
              </a:solidFill>
              <a:ln w="0">
                <a:noFill/>
              </a:ln>
            </c:spPr>
          </c:dPt>
          <c:dPt>
            <c:idx val="6"/>
            <c:spPr>
              <a:solidFill>
                <a:srgbClr val="314004"/>
              </a:solidFill>
              <a:ln w="0">
                <a:noFill/>
              </a:ln>
            </c:spPr>
          </c:dPt>
          <c:dPt>
            <c:idx val="7"/>
            <c:spPr>
              <a:solidFill>
                <a:srgbClr val="aecf00"/>
              </a:solidFill>
              <a:ln w="0">
                <a:noFill/>
              </a:ln>
            </c:spPr>
          </c:dPt>
          <c:dPt>
            <c:idx val="8"/>
            <c:spPr>
              <a:solidFill>
                <a:srgbClr val="4b1f6f"/>
              </a:solidFill>
              <a:ln w="0">
                <a:noFill/>
              </a:ln>
            </c:spPr>
          </c:dPt>
          <c:dPt>
            <c:idx val="9"/>
            <c:spPr>
              <a:solidFill>
                <a:srgbClr val="ff950e"/>
              </a:solidFill>
              <a:ln w="0">
                <a:noFill/>
              </a:ln>
            </c:spPr>
          </c:dPt>
          <c:dPt>
            <c:idx val="10"/>
            <c:spPr>
              <a:solidFill>
                <a:srgbClr val="c5000b"/>
              </a:solidFill>
              <a:ln w="0">
                <a:noFill/>
              </a:ln>
            </c:spPr>
          </c:dPt>
          <c:dPt>
            <c:idx val="11"/>
            <c:spPr>
              <a:solidFill>
                <a:srgbClr val="0084d1"/>
              </a:solidFill>
              <a:ln w="0">
                <a:noFill/>
              </a:ln>
            </c:spPr>
          </c:dPt>
          <c:dPt>
            <c:idx val="12"/>
            <c:spPr>
              <a:solidFill>
                <a:srgbClr val="004586"/>
              </a:solidFill>
              <a:ln w="0">
                <a:noFill/>
              </a:ln>
            </c:spPr>
          </c:dPt>
          <c:dPt>
            <c:idx val="13"/>
            <c:spPr>
              <a:solidFill>
                <a:srgbClr val="ff420e"/>
              </a:solidFill>
              <a:ln w="0">
                <a:noFill/>
              </a:ln>
            </c:spPr>
          </c:dPt>
          <c:dPt>
            <c:idx val="14"/>
            <c:spPr>
              <a:solidFill>
                <a:srgbClr val="ffd320"/>
              </a:solidFill>
              <a:ln w="0">
                <a:noFill/>
              </a:ln>
            </c:spPr>
          </c:dPt>
          <c:dPt>
            <c:idx val="15"/>
            <c:spPr>
              <a:solidFill>
                <a:srgbClr val="579d1c"/>
              </a:solidFill>
              <a:ln w="0">
                <a:noFill/>
              </a:ln>
            </c:spPr>
          </c:dPt>
          <c:dPt>
            <c:idx val="16"/>
            <c:spPr>
              <a:solidFill>
                <a:srgbClr val="7e0021"/>
              </a:solidFill>
              <a:ln w="0">
                <a:noFill/>
              </a:ln>
            </c:spPr>
          </c:dPt>
          <c:dPt>
            <c:idx val="17"/>
            <c:spPr>
              <a:solidFill>
                <a:srgbClr val="83caff"/>
              </a:solidFill>
              <a:ln w="0">
                <a:noFill/>
              </a:ln>
            </c:spPr>
          </c:dPt>
          <c:dPt>
            <c:idx val="18"/>
            <c:spPr>
              <a:solidFill>
                <a:srgbClr val="314004"/>
              </a:solidFill>
              <a:ln w="0">
                <a:noFill/>
              </a:ln>
            </c:spPr>
          </c:dPt>
          <c:dPt>
            <c:idx val="19"/>
            <c:spPr>
              <a:solidFill>
                <a:srgbClr val="aecf00"/>
              </a:solidFill>
              <a:ln w="0">
                <a:noFill/>
              </a:ln>
            </c:spPr>
          </c:dPt>
          <c:dPt>
            <c:idx val="20"/>
            <c:spPr>
              <a:solidFill>
                <a:srgbClr val="4b1f6f"/>
              </a:solidFill>
              <a:ln w="0">
                <a:noFill/>
              </a:ln>
            </c:spPr>
          </c:dPt>
          <c:dPt>
            <c:idx val="21"/>
            <c:spPr>
              <a:solidFill>
                <a:srgbClr val="ff950e"/>
              </a:solidFill>
              <a:ln w="0">
                <a:noFill/>
              </a:ln>
            </c:spPr>
          </c:dPt>
          <c:dPt>
            <c:idx val="22"/>
            <c:spPr>
              <a:solidFill>
                <a:srgbClr val="c5000b"/>
              </a:solidFill>
              <a:ln w="0">
                <a:noFill/>
              </a:ln>
            </c:spPr>
          </c:dPt>
          <c:dPt>
            <c:idx val="23"/>
            <c:spPr>
              <a:solidFill>
                <a:srgbClr val="0084d1"/>
              </a:solidFill>
              <a:ln w="0">
                <a:noFill/>
              </a:ln>
            </c:spPr>
          </c:dPt>
          <c:dPt>
            <c:idx val="24"/>
            <c:spPr>
              <a:solidFill>
                <a:srgbClr val="004586"/>
              </a:solidFill>
              <a:ln w="0">
                <a:noFill/>
              </a:ln>
            </c:spPr>
          </c:dPt>
          <c:dPt>
            <c:idx val="25"/>
            <c:spPr>
              <a:solidFill>
                <a:srgbClr val="ff420e"/>
              </a:solidFill>
              <a:ln w="0">
                <a:noFill/>
              </a:ln>
            </c:spPr>
          </c:dPt>
          <c:dPt>
            <c:idx val="26"/>
            <c:spPr>
              <a:solidFill>
                <a:srgbClr val="ffd320"/>
              </a:solidFill>
              <a:ln w="0">
                <a:noFill/>
              </a:ln>
            </c:spPr>
          </c:dPt>
          <c:dPt>
            <c:idx val="27"/>
            <c:spPr>
              <a:solidFill>
                <a:srgbClr val="579d1c"/>
              </a:solidFill>
              <a:ln w="0">
                <a:noFill/>
              </a:ln>
            </c:spPr>
          </c:dPt>
          <c:dPt>
            <c:idx val="28"/>
            <c:spPr>
              <a:solidFill>
                <a:srgbClr val="7e0021"/>
              </a:solidFill>
              <a:ln w="0">
                <a:noFill/>
              </a:ln>
            </c:spPr>
          </c:dPt>
          <c:dPt>
            <c:idx val="29"/>
            <c:spPr>
              <a:solidFill>
                <a:srgbClr val="83caff"/>
              </a:solidFill>
              <a:ln w="0">
                <a:noFill/>
              </a:ln>
            </c:spPr>
          </c:dPt>
          <c:dPt>
            <c:idx val="30"/>
            <c:spPr>
              <a:solidFill>
                <a:srgbClr val="314004"/>
              </a:solidFill>
              <a:ln w="0">
                <a:noFill/>
              </a:ln>
            </c:spPr>
          </c:dPt>
          <c:dPt>
            <c:idx val="31"/>
            <c:spPr>
              <a:solidFill>
                <a:srgbClr val="aecf00"/>
              </a:solidFill>
              <a:ln w="0">
                <a:noFill/>
              </a:ln>
            </c:spPr>
          </c:dPt>
          <c:dPt>
            <c:idx val="32"/>
            <c:spPr>
              <a:solidFill>
                <a:srgbClr val="4b1f6f"/>
              </a:solidFill>
              <a:ln w="0">
                <a:noFill/>
              </a:ln>
            </c:spPr>
          </c:dPt>
          <c:dPt>
            <c:idx val="33"/>
            <c:spPr>
              <a:solidFill>
                <a:srgbClr val="ff950e"/>
              </a:solidFill>
              <a:ln w="0">
                <a:noFill/>
              </a:ln>
            </c:spPr>
          </c:dPt>
          <c:dPt>
            <c:idx val="34"/>
            <c:spPr>
              <a:solidFill>
                <a:srgbClr val="c5000b"/>
              </a:solidFill>
              <a:ln w="0">
                <a:noFill/>
              </a:ln>
            </c:spPr>
          </c:dPt>
          <c:dPt>
            <c:idx val="35"/>
            <c:spPr>
              <a:solidFill>
                <a:srgbClr val="0084d1"/>
              </a:solidFill>
              <a:ln w="0">
                <a:noFill/>
              </a:ln>
            </c:spPr>
          </c:dPt>
          <c:dPt>
            <c:idx val="36"/>
            <c:spPr>
              <a:solidFill>
                <a:srgbClr val="004586"/>
              </a:solidFill>
              <a:ln w="0">
                <a:noFill/>
              </a:ln>
            </c:spPr>
          </c:dPt>
          <c:dPt>
            <c:idx val="37"/>
            <c:spPr>
              <a:solidFill>
                <a:srgbClr val="ff420e"/>
              </a:solidFill>
              <a:ln w="0">
                <a:noFill/>
              </a:ln>
            </c:spPr>
          </c:dPt>
          <c:dPt>
            <c:idx val="38"/>
            <c:spPr>
              <a:solidFill>
                <a:srgbClr val="ffd320"/>
              </a:solidFill>
              <a:ln w="0">
                <a:noFill/>
              </a:ln>
            </c:spPr>
          </c:dPt>
          <c:dPt>
            <c:idx val="39"/>
            <c:spPr>
              <a:solidFill>
                <a:srgbClr val="579d1c"/>
              </a:solidFill>
              <a:ln w="0">
                <a:noFill/>
              </a:ln>
            </c:spPr>
          </c:dPt>
          <c:dLbls>
            <c:dLbl>
              <c:idx val="0"/>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4"/>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5"/>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6"/>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7"/>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8"/>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9"/>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0"/>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1"/>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2"/>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3"/>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4"/>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5"/>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6"/>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7"/>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8"/>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9"/>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0"/>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1"/>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2"/>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3"/>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4"/>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5"/>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6"/>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7"/>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8"/>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9"/>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0"/>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1"/>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2"/>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3"/>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4"/>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5"/>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6"/>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7"/>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8"/>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9"/>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showLeaderLines val="1"/>
          </c:dLbls>
          <c:val>
            <c:numRef>
              <c:f>Sheet9!$C$1:$C$40</c:f>
              <c:numCache>
                <c:formatCode>General</c:formatCode>
                <c:ptCount val="40"/>
                <c:pt idx="0">
                  <c:v>160</c:v>
                </c:pt>
                <c:pt idx="1">
                  <c:v>161</c:v>
                </c:pt>
                <c:pt idx="2">
                  <c:v>162</c:v>
                </c:pt>
                <c:pt idx="3">
                  <c:v>163</c:v>
                </c:pt>
                <c:pt idx="4">
                  <c:v>164</c:v>
                </c:pt>
                <c:pt idx="5">
                  <c:v>165</c:v>
                </c:pt>
                <c:pt idx="6">
                  <c:v>166</c:v>
                </c:pt>
                <c:pt idx="7">
                  <c:v>167</c:v>
                </c:pt>
                <c:pt idx="8">
                  <c:v>168</c:v>
                </c:pt>
                <c:pt idx="9">
                  <c:v>169</c:v>
                </c:pt>
                <c:pt idx="10">
                  <c:v>170</c:v>
                </c:pt>
                <c:pt idx="11">
                  <c:v>171</c:v>
                </c:pt>
                <c:pt idx="12">
                  <c:v>172</c:v>
                </c:pt>
                <c:pt idx="13">
                  <c:v>173</c:v>
                </c:pt>
                <c:pt idx="14">
                  <c:v>174</c:v>
                </c:pt>
                <c:pt idx="15">
                  <c:v>175</c:v>
                </c:pt>
                <c:pt idx="16">
                  <c:v>176</c:v>
                </c:pt>
                <c:pt idx="17">
                  <c:v>177</c:v>
                </c:pt>
                <c:pt idx="18">
                  <c:v>178</c:v>
                </c:pt>
                <c:pt idx="19">
                  <c:v>179</c:v>
                </c:pt>
                <c:pt idx="20">
                  <c:v>180</c:v>
                </c:pt>
                <c:pt idx="21">
                  <c:v>181</c:v>
                </c:pt>
                <c:pt idx="22">
                  <c:v>182</c:v>
                </c:pt>
                <c:pt idx="23">
                  <c:v>183</c:v>
                </c:pt>
                <c:pt idx="24">
                  <c:v>184</c:v>
                </c:pt>
                <c:pt idx="25">
                  <c:v>185</c:v>
                </c:pt>
                <c:pt idx="26">
                  <c:v>186</c:v>
                </c:pt>
                <c:pt idx="27">
                  <c:v>187</c:v>
                </c:pt>
                <c:pt idx="28">
                  <c:v>188</c:v>
                </c:pt>
                <c:pt idx="29">
                  <c:v>189</c:v>
                </c:pt>
                <c:pt idx="30">
                  <c:v>190</c:v>
                </c:pt>
                <c:pt idx="31">
                  <c:v>191</c:v>
                </c:pt>
                <c:pt idx="32">
                  <c:v>192</c:v>
                </c:pt>
                <c:pt idx="33">
                  <c:v>193</c:v>
                </c:pt>
                <c:pt idx="34">
                  <c:v>194</c:v>
                </c:pt>
                <c:pt idx="35">
                  <c:v>195</c:v>
                </c:pt>
                <c:pt idx="36">
                  <c:v>196</c:v>
                </c:pt>
                <c:pt idx="37">
                  <c:v>197</c:v>
                </c:pt>
                <c:pt idx="38">
                  <c:v>198</c:v>
                </c:pt>
                <c:pt idx="39">
                  <c:v>199</c:v>
                </c:pt>
              </c:numCache>
            </c:numRef>
          </c:val>
        </c:ser>
        <c:ser>
          <c:idx val="3"/>
          <c:order val="3"/>
          <c:spPr>
            <a:solidFill>
              <a:srgbClr val="579d1c"/>
            </a:solidFill>
            <a:ln w="0">
              <a:noFill/>
            </a:ln>
          </c:spPr>
          <c:explosion val="0"/>
          <c:dPt>
            <c:idx val="0"/>
            <c:spPr>
              <a:solidFill>
                <a:srgbClr val="004586"/>
              </a:solidFill>
              <a:ln w="0">
                <a:noFill/>
              </a:ln>
            </c:spPr>
          </c:dPt>
          <c:dPt>
            <c:idx val="1"/>
            <c:spPr>
              <a:solidFill>
                <a:srgbClr val="ff420e"/>
              </a:solidFill>
              <a:ln w="0">
                <a:noFill/>
              </a:ln>
            </c:spPr>
          </c:dPt>
          <c:dPt>
            <c:idx val="2"/>
            <c:spPr>
              <a:solidFill>
                <a:srgbClr val="ffd320"/>
              </a:solidFill>
              <a:ln w="0">
                <a:noFill/>
              </a:ln>
            </c:spPr>
          </c:dPt>
          <c:dPt>
            <c:idx val="3"/>
            <c:spPr>
              <a:solidFill>
                <a:srgbClr val="579d1c"/>
              </a:solidFill>
              <a:ln w="0">
                <a:noFill/>
              </a:ln>
            </c:spPr>
          </c:dPt>
          <c:dPt>
            <c:idx val="4"/>
            <c:spPr>
              <a:solidFill>
                <a:srgbClr val="7e0021"/>
              </a:solidFill>
              <a:ln w="0">
                <a:noFill/>
              </a:ln>
            </c:spPr>
          </c:dPt>
          <c:dPt>
            <c:idx val="5"/>
            <c:spPr>
              <a:solidFill>
                <a:srgbClr val="83caff"/>
              </a:solidFill>
              <a:ln w="0">
                <a:noFill/>
              </a:ln>
            </c:spPr>
          </c:dPt>
          <c:dPt>
            <c:idx val="6"/>
            <c:spPr>
              <a:solidFill>
                <a:srgbClr val="314004"/>
              </a:solidFill>
              <a:ln w="0">
                <a:noFill/>
              </a:ln>
            </c:spPr>
          </c:dPt>
          <c:dPt>
            <c:idx val="7"/>
            <c:spPr>
              <a:solidFill>
                <a:srgbClr val="aecf00"/>
              </a:solidFill>
              <a:ln w="0">
                <a:noFill/>
              </a:ln>
            </c:spPr>
          </c:dPt>
          <c:dPt>
            <c:idx val="8"/>
            <c:spPr>
              <a:solidFill>
                <a:srgbClr val="4b1f6f"/>
              </a:solidFill>
              <a:ln w="0">
                <a:noFill/>
              </a:ln>
            </c:spPr>
          </c:dPt>
          <c:dPt>
            <c:idx val="9"/>
            <c:spPr>
              <a:solidFill>
                <a:srgbClr val="ff950e"/>
              </a:solidFill>
              <a:ln w="0">
                <a:noFill/>
              </a:ln>
            </c:spPr>
          </c:dPt>
          <c:dPt>
            <c:idx val="10"/>
            <c:spPr>
              <a:solidFill>
                <a:srgbClr val="c5000b"/>
              </a:solidFill>
              <a:ln w="0">
                <a:noFill/>
              </a:ln>
            </c:spPr>
          </c:dPt>
          <c:dPt>
            <c:idx val="11"/>
            <c:spPr>
              <a:solidFill>
                <a:srgbClr val="0084d1"/>
              </a:solidFill>
              <a:ln w="0">
                <a:noFill/>
              </a:ln>
            </c:spPr>
          </c:dPt>
          <c:dPt>
            <c:idx val="12"/>
            <c:spPr>
              <a:solidFill>
                <a:srgbClr val="004586"/>
              </a:solidFill>
              <a:ln w="0">
                <a:noFill/>
              </a:ln>
            </c:spPr>
          </c:dPt>
          <c:dPt>
            <c:idx val="13"/>
            <c:spPr>
              <a:solidFill>
                <a:srgbClr val="ff420e"/>
              </a:solidFill>
              <a:ln w="0">
                <a:noFill/>
              </a:ln>
            </c:spPr>
          </c:dPt>
          <c:dPt>
            <c:idx val="14"/>
            <c:spPr>
              <a:solidFill>
                <a:srgbClr val="ffd320"/>
              </a:solidFill>
              <a:ln w="0">
                <a:noFill/>
              </a:ln>
            </c:spPr>
          </c:dPt>
          <c:dPt>
            <c:idx val="15"/>
            <c:spPr>
              <a:solidFill>
                <a:srgbClr val="579d1c"/>
              </a:solidFill>
              <a:ln w="0">
                <a:noFill/>
              </a:ln>
            </c:spPr>
          </c:dPt>
          <c:dPt>
            <c:idx val="16"/>
            <c:spPr>
              <a:solidFill>
                <a:srgbClr val="7e0021"/>
              </a:solidFill>
              <a:ln w="0">
                <a:noFill/>
              </a:ln>
            </c:spPr>
          </c:dPt>
          <c:dPt>
            <c:idx val="17"/>
            <c:spPr>
              <a:solidFill>
                <a:srgbClr val="83caff"/>
              </a:solidFill>
              <a:ln w="0">
                <a:noFill/>
              </a:ln>
            </c:spPr>
          </c:dPt>
          <c:dPt>
            <c:idx val="18"/>
            <c:spPr>
              <a:solidFill>
                <a:srgbClr val="314004"/>
              </a:solidFill>
              <a:ln w="0">
                <a:noFill/>
              </a:ln>
            </c:spPr>
          </c:dPt>
          <c:dPt>
            <c:idx val="19"/>
            <c:spPr>
              <a:solidFill>
                <a:srgbClr val="aecf00"/>
              </a:solidFill>
              <a:ln w="0">
                <a:noFill/>
              </a:ln>
            </c:spPr>
          </c:dPt>
          <c:dPt>
            <c:idx val="20"/>
            <c:spPr>
              <a:solidFill>
                <a:srgbClr val="4b1f6f"/>
              </a:solidFill>
              <a:ln w="0">
                <a:noFill/>
              </a:ln>
            </c:spPr>
          </c:dPt>
          <c:dPt>
            <c:idx val="21"/>
            <c:spPr>
              <a:solidFill>
                <a:srgbClr val="ff950e"/>
              </a:solidFill>
              <a:ln w="0">
                <a:noFill/>
              </a:ln>
            </c:spPr>
          </c:dPt>
          <c:dPt>
            <c:idx val="22"/>
            <c:spPr>
              <a:solidFill>
                <a:srgbClr val="c5000b"/>
              </a:solidFill>
              <a:ln w="0">
                <a:noFill/>
              </a:ln>
            </c:spPr>
          </c:dPt>
          <c:dPt>
            <c:idx val="23"/>
            <c:spPr>
              <a:solidFill>
                <a:srgbClr val="0084d1"/>
              </a:solidFill>
              <a:ln w="0">
                <a:noFill/>
              </a:ln>
            </c:spPr>
          </c:dPt>
          <c:dPt>
            <c:idx val="24"/>
            <c:spPr>
              <a:solidFill>
                <a:srgbClr val="004586"/>
              </a:solidFill>
              <a:ln w="0">
                <a:noFill/>
              </a:ln>
            </c:spPr>
          </c:dPt>
          <c:dPt>
            <c:idx val="25"/>
            <c:spPr>
              <a:solidFill>
                <a:srgbClr val="ff420e"/>
              </a:solidFill>
              <a:ln w="0">
                <a:noFill/>
              </a:ln>
            </c:spPr>
          </c:dPt>
          <c:dPt>
            <c:idx val="26"/>
            <c:spPr>
              <a:solidFill>
                <a:srgbClr val="ffd320"/>
              </a:solidFill>
              <a:ln w="0">
                <a:noFill/>
              </a:ln>
            </c:spPr>
          </c:dPt>
          <c:dPt>
            <c:idx val="27"/>
            <c:spPr>
              <a:solidFill>
                <a:srgbClr val="579d1c"/>
              </a:solidFill>
              <a:ln w="0">
                <a:noFill/>
              </a:ln>
            </c:spPr>
          </c:dPt>
          <c:dPt>
            <c:idx val="28"/>
            <c:spPr>
              <a:solidFill>
                <a:srgbClr val="7e0021"/>
              </a:solidFill>
              <a:ln w="0">
                <a:noFill/>
              </a:ln>
            </c:spPr>
          </c:dPt>
          <c:dPt>
            <c:idx val="29"/>
            <c:spPr>
              <a:solidFill>
                <a:srgbClr val="83caff"/>
              </a:solidFill>
              <a:ln w="0">
                <a:noFill/>
              </a:ln>
            </c:spPr>
          </c:dPt>
          <c:dPt>
            <c:idx val="30"/>
            <c:spPr>
              <a:solidFill>
                <a:srgbClr val="314004"/>
              </a:solidFill>
              <a:ln w="0">
                <a:noFill/>
              </a:ln>
            </c:spPr>
          </c:dPt>
          <c:dPt>
            <c:idx val="31"/>
            <c:spPr>
              <a:solidFill>
                <a:srgbClr val="aecf00"/>
              </a:solidFill>
              <a:ln w="0">
                <a:noFill/>
              </a:ln>
            </c:spPr>
          </c:dPt>
          <c:dPt>
            <c:idx val="32"/>
            <c:spPr>
              <a:solidFill>
                <a:srgbClr val="4b1f6f"/>
              </a:solidFill>
              <a:ln w="0">
                <a:noFill/>
              </a:ln>
            </c:spPr>
          </c:dPt>
          <c:dPt>
            <c:idx val="33"/>
            <c:spPr>
              <a:solidFill>
                <a:srgbClr val="ff950e"/>
              </a:solidFill>
              <a:ln w="0">
                <a:noFill/>
              </a:ln>
            </c:spPr>
          </c:dPt>
          <c:dPt>
            <c:idx val="34"/>
            <c:spPr>
              <a:solidFill>
                <a:srgbClr val="c5000b"/>
              </a:solidFill>
              <a:ln w="0">
                <a:noFill/>
              </a:ln>
            </c:spPr>
          </c:dPt>
          <c:dPt>
            <c:idx val="35"/>
            <c:spPr>
              <a:solidFill>
                <a:srgbClr val="0084d1"/>
              </a:solidFill>
              <a:ln w="0">
                <a:noFill/>
              </a:ln>
            </c:spPr>
          </c:dPt>
          <c:dPt>
            <c:idx val="36"/>
            <c:spPr>
              <a:solidFill>
                <a:srgbClr val="004586"/>
              </a:solidFill>
              <a:ln w="0">
                <a:noFill/>
              </a:ln>
            </c:spPr>
          </c:dPt>
          <c:dPt>
            <c:idx val="37"/>
            <c:spPr>
              <a:solidFill>
                <a:srgbClr val="ff420e"/>
              </a:solidFill>
              <a:ln w="0">
                <a:noFill/>
              </a:ln>
            </c:spPr>
          </c:dPt>
          <c:dPt>
            <c:idx val="38"/>
            <c:spPr>
              <a:solidFill>
                <a:srgbClr val="ffd320"/>
              </a:solidFill>
              <a:ln w="0">
                <a:noFill/>
              </a:ln>
            </c:spPr>
          </c:dPt>
          <c:dPt>
            <c:idx val="39"/>
            <c:spPr>
              <a:solidFill>
                <a:srgbClr val="579d1c"/>
              </a:solidFill>
              <a:ln w="0">
                <a:noFill/>
              </a:ln>
            </c:spPr>
          </c:dPt>
          <c:dLbls>
            <c:dLbl>
              <c:idx val="0"/>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4"/>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5"/>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6"/>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7"/>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8"/>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9"/>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0"/>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1"/>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2"/>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3"/>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4"/>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5"/>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6"/>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7"/>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8"/>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9"/>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0"/>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1"/>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2"/>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3"/>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4"/>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5"/>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6"/>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7"/>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8"/>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9"/>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0"/>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1"/>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2"/>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3"/>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4"/>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5"/>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6"/>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7"/>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8"/>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9"/>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showLeaderLines val="1"/>
          </c:dLbls>
          <c:val>
            <c:numRef>
              <c:f>Sheet9!$D$1:$D$40</c:f>
              <c:numCache>
                <c:formatCode>General</c:formatCode>
                <c:ptCount val="40"/>
                <c:pt idx="0">
                  <c:v>180</c:v>
                </c:pt>
                <c:pt idx="1">
                  <c:v>181</c:v>
                </c:pt>
                <c:pt idx="2">
                  <c:v>182</c:v>
                </c:pt>
                <c:pt idx="3">
                  <c:v>183</c:v>
                </c:pt>
                <c:pt idx="4">
                  <c:v>184</c:v>
                </c:pt>
                <c:pt idx="5">
                  <c:v>185</c:v>
                </c:pt>
                <c:pt idx="6">
                  <c:v>186</c:v>
                </c:pt>
                <c:pt idx="7">
                  <c:v>187</c:v>
                </c:pt>
                <c:pt idx="8">
                  <c:v>188</c:v>
                </c:pt>
                <c:pt idx="9">
                  <c:v>189</c:v>
                </c:pt>
                <c:pt idx="10">
                  <c:v>190</c:v>
                </c:pt>
                <c:pt idx="11">
                  <c:v>191</c:v>
                </c:pt>
                <c:pt idx="12">
                  <c:v>192</c:v>
                </c:pt>
                <c:pt idx="13">
                  <c:v>193</c:v>
                </c:pt>
                <c:pt idx="14">
                  <c:v>194</c:v>
                </c:pt>
                <c:pt idx="15">
                  <c:v>195</c:v>
                </c:pt>
                <c:pt idx="16">
                  <c:v>196</c:v>
                </c:pt>
                <c:pt idx="17">
                  <c:v>197</c:v>
                </c:pt>
                <c:pt idx="18">
                  <c:v>198</c:v>
                </c:pt>
                <c:pt idx="19">
                  <c:v>199</c:v>
                </c:pt>
                <c:pt idx="20">
                  <c:v>200</c:v>
                </c:pt>
                <c:pt idx="21">
                  <c:v>201</c:v>
                </c:pt>
                <c:pt idx="22">
                  <c:v>202</c:v>
                </c:pt>
                <c:pt idx="23">
                  <c:v>203</c:v>
                </c:pt>
                <c:pt idx="24">
                  <c:v>204</c:v>
                </c:pt>
                <c:pt idx="25">
                  <c:v>205</c:v>
                </c:pt>
                <c:pt idx="26">
                  <c:v>206</c:v>
                </c:pt>
                <c:pt idx="27">
                  <c:v>207</c:v>
                </c:pt>
                <c:pt idx="28">
                  <c:v>208</c:v>
                </c:pt>
                <c:pt idx="29">
                  <c:v>209</c:v>
                </c:pt>
                <c:pt idx="30">
                  <c:v>210</c:v>
                </c:pt>
                <c:pt idx="31">
                  <c:v>211</c:v>
                </c:pt>
                <c:pt idx="32">
                  <c:v>212</c:v>
                </c:pt>
                <c:pt idx="33">
                  <c:v>213</c:v>
                </c:pt>
                <c:pt idx="34">
                  <c:v>214</c:v>
                </c:pt>
                <c:pt idx="35">
                  <c:v>215</c:v>
                </c:pt>
                <c:pt idx="36">
                  <c:v>216</c:v>
                </c:pt>
                <c:pt idx="37">
                  <c:v>217</c:v>
                </c:pt>
                <c:pt idx="38">
                  <c:v>218</c:v>
                </c:pt>
                <c:pt idx="39">
                  <c:v>219</c:v>
                </c:pt>
              </c:numCache>
            </c:numRef>
          </c:val>
        </c:ser>
        <c:ser>
          <c:idx val="4"/>
          <c:order val="4"/>
          <c:spPr>
            <a:solidFill>
              <a:srgbClr val="7e0021"/>
            </a:solidFill>
            <a:ln w="0">
              <a:noFill/>
            </a:ln>
          </c:spPr>
          <c:explosion val="0"/>
          <c:dPt>
            <c:idx val="0"/>
            <c:spPr>
              <a:solidFill>
                <a:srgbClr val="004586"/>
              </a:solidFill>
              <a:ln w="0">
                <a:noFill/>
              </a:ln>
            </c:spPr>
          </c:dPt>
          <c:dPt>
            <c:idx val="1"/>
            <c:spPr>
              <a:solidFill>
                <a:srgbClr val="ff420e"/>
              </a:solidFill>
              <a:ln w="0">
                <a:noFill/>
              </a:ln>
            </c:spPr>
          </c:dPt>
          <c:dPt>
            <c:idx val="2"/>
            <c:spPr>
              <a:solidFill>
                <a:srgbClr val="ffd320"/>
              </a:solidFill>
              <a:ln w="0">
                <a:noFill/>
              </a:ln>
            </c:spPr>
          </c:dPt>
          <c:dPt>
            <c:idx val="3"/>
            <c:spPr>
              <a:solidFill>
                <a:srgbClr val="579d1c"/>
              </a:solidFill>
              <a:ln w="0">
                <a:noFill/>
              </a:ln>
            </c:spPr>
          </c:dPt>
          <c:dPt>
            <c:idx val="4"/>
            <c:spPr>
              <a:solidFill>
                <a:srgbClr val="7e0021"/>
              </a:solidFill>
              <a:ln w="0">
                <a:noFill/>
              </a:ln>
            </c:spPr>
          </c:dPt>
          <c:dPt>
            <c:idx val="5"/>
            <c:spPr>
              <a:solidFill>
                <a:srgbClr val="83caff"/>
              </a:solidFill>
              <a:ln w="0">
                <a:noFill/>
              </a:ln>
            </c:spPr>
          </c:dPt>
          <c:dPt>
            <c:idx val="6"/>
            <c:spPr>
              <a:solidFill>
                <a:srgbClr val="314004"/>
              </a:solidFill>
              <a:ln w="0">
                <a:noFill/>
              </a:ln>
            </c:spPr>
          </c:dPt>
          <c:dPt>
            <c:idx val="7"/>
            <c:spPr>
              <a:solidFill>
                <a:srgbClr val="aecf00"/>
              </a:solidFill>
              <a:ln w="0">
                <a:noFill/>
              </a:ln>
            </c:spPr>
          </c:dPt>
          <c:dPt>
            <c:idx val="8"/>
            <c:spPr>
              <a:solidFill>
                <a:srgbClr val="4b1f6f"/>
              </a:solidFill>
              <a:ln w="0">
                <a:noFill/>
              </a:ln>
            </c:spPr>
          </c:dPt>
          <c:dPt>
            <c:idx val="9"/>
            <c:spPr>
              <a:solidFill>
                <a:srgbClr val="ff950e"/>
              </a:solidFill>
              <a:ln w="0">
                <a:noFill/>
              </a:ln>
            </c:spPr>
          </c:dPt>
          <c:dPt>
            <c:idx val="10"/>
            <c:spPr>
              <a:solidFill>
                <a:srgbClr val="c5000b"/>
              </a:solidFill>
              <a:ln w="0">
                <a:noFill/>
              </a:ln>
            </c:spPr>
          </c:dPt>
          <c:dPt>
            <c:idx val="11"/>
            <c:spPr>
              <a:solidFill>
                <a:srgbClr val="0084d1"/>
              </a:solidFill>
              <a:ln w="0">
                <a:noFill/>
              </a:ln>
            </c:spPr>
          </c:dPt>
          <c:dPt>
            <c:idx val="12"/>
            <c:spPr>
              <a:solidFill>
                <a:srgbClr val="004586"/>
              </a:solidFill>
              <a:ln w="0">
                <a:noFill/>
              </a:ln>
            </c:spPr>
          </c:dPt>
          <c:dPt>
            <c:idx val="13"/>
            <c:spPr>
              <a:solidFill>
                <a:srgbClr val="ff420e"/>
              </a:solidFill>
              <a:ln w="0">
                <a:noFill/>
              </a:ln>
            </c:spPr>
          </c:dPt>
          <c:dPt>
            <c:idx val="14"/>
            <c:spPr>
              <a:solidFill>
                <a:srgbClr val="ffd320"/>
              </a:solidFill>
              <a:ln w="0">
                <a:noFill/>
              </a:ln>
            </c:spPr>
          </c:dPt>
          <c:dPt>
            <c:idx val="15"/>
            <c:spPr>
              <a:solidFill>
                <a:srgbClr val="579d1c"/>
              </a:solidFill>
              <a:ln w="0">
                <a:noFill/>
              </a:ln>
            </c:spPr>
          </c:dPt>
          <c:dPt>
            <c:idx val="16"/>
            <c:spPr>
              <a:solidFill>
                <a:srgbClr val="7e0021"/>
              </a:solidFill>
              <a:ln w="0">
                <a:noFill/>
              </a:ln>
            </c:spPr>
          </c:dPt>
          <c:dPt>
            <c:idx val="17"/>
            <c:spPr>
              <a:solidFill>
                <a:srgbClr val="83caff"/>
              </a:solidFill>
              <a:ln w="0">
                <a:noFill/>
              </a:ln>
            </c:spPr>
          </c:dPt>
          <c:dPt>
            <c:idx val="18"/>
            <c:spPr>
              <a:solidFill>
                <a:srgbClr val="314004"/>
              </a:solidFill>
              <a:ln w="0">
                <a:noFill/>
              </a:ln>
            </c:spPr>
          </c:dPt>
          <c:dPt>
            <c:idx val="19"/>
            <c:spPr>
              <a:solidFill>
                <a:srgbClr val="aecf00"/>
              </a:solidFill>
              <a:ln w="0">
                <a:noFill/>
              </a:ln>
            </c:spPr>
          </c:dPt>
          <c:dPt>
            <c:idx val="20"/>
            <c:spPr>
              <a:solidFill>
                <a:srgbClr val="4b1f6f"/>
              </a:solidFill>
              <a:ln w="0">
                <a:noFill/>
              </a:ln>
            </c:spPr>
          </c:dPt>
          <c:dPt>
            <c:idx val="21"/>
            <c:spPr>
              <a:solidFill>
                <a:srgbClr val="ff950e"/>
              </a:solidFill>
              <a:ln w="0">
                <a:noFill/>
              </a:ln>
            </c:spPr>
          </c:dPt>
          <c:dPt>
            <c:idx val="22"/>
            <c:spPr>
              <a:solidFill>
                <a:srgbClr val="c5000b"/>
              </a:solidFill>
              <a:ln w="0">
                <a:noFill/>
              </a:ln>
            </c:spPr>
          </c:dPt>
          <c:dPt>
            <c:idx val="23"/>
            <c:spPr>
              <a:solidFill>
                <a:srgbClr val="0084d1"/>
              </a:solidFill>
              <a:ln w="0">
                <a:noFill/>
              </a:ln>
            </c:spPr>
          </c:dPt>
          <c:dPt>
            <c:idx val="24"/>
            <c:spPr>
              <a:solidFill>
                <a:srgbClr val="004586"/>
              </a:solidFill>
              <a:ln w="0">
                <a:noFill/>
              </a:ln>
            </c:spPr>
          </c:dPt>
          <c:dPt>
            <c:idx val="25"/>
            <c:spPr>
              <a:solidFill>
                <a:srgbClr val="ff420e"/>
              </a:solidFill>
              <a:ln w="0">
                <a:noFill/>
              </a:ln>
            </c:spPr>
          </c:dPt>
          <c:dPt>
            <c:idx val="26"/>
            <c:spPr>
              <a:solidFill>
                <a:srgbClr val="ffd320"/>
              </a:solidFill>
              <a:ln w="0">
                <a:noFill/>
              </a:ln>
            </c:spPr>
          </c:dPt>
          <c:dPt>
            <c:idx val="27"/>
            <c:spPr>
              <a:solidFill>
                <a:srgbClr val="579d1c"/>
              </a:solidFill>
              <a:ln w="0">
                <a:noFill/>
              </a:ln>
            </c:spPr>
          </c:dPt>
          <c:dPt>
            <c:idx val="28"/>
            <c:spPr>
              <a:solidFill>
                <a:srgbClr val="7e0021"/>
              </a:solidFill>
              <a:ln w="0">
                <a:noFill/>
              </a:ln>
            </c:spPr>
          </c:dPt>
          <c:dPt>
            <c:idx val="29"/>
            <c:spPr>
              <a:solidFill>
                <a:srgbClr val="83caff"/>
              </a:solidFill>
              <a:ln w="0">
                <a:noFill/>
              </a:ln>
            </c:spPr>
          </c:dPt>
          <c:dPt>
            <c:idx val="30"/>
            <c:spPr>
              <a:solidFill>
                <a:srgbClr val="314004"/>
              </a:solidFill>
              <a:ln w="0">
                <a:noFill/>
              </a:ln>
            </c:spPr>
          </c:dPt>
          <c:dPt>
            <c:idx val="31"/>
            <c:spPr>
              <a:solidFill>
                <a:srgbClr val="aecf00"/>
              </a:solidFill>
              <a:ln w="0">
                <a:noFill/>
              </a:ln>
            </c:spPr>
          </c:dPt>
          <c:dPt>
            <c:idx val="32"/>
            <c:spPr>
              <a:solidFill>
                <a:srgbClr val="4b1f6f"/>
              </a:solidFill>
              <a:ln w="0">
                <a:noFill/>
              </a:ln>
            </c:spPr>
          </c:dPt>
          <c:dPt>
            <c:idx val="33"/>
            <c:spPr>
              <a:solidFill>
                <a:srgbClr val="ff950e"/>
              </a:solidFill>
              <a:ln w="0">
                <a:noFill/>
              </a:ln>
            </c:spPr>
          </c:dPt>
          <c:dPt>
            <c:idx val="34"/>
            <c:spPr>
              <a:solidFill>
                <a:srgbClr val="c5000b"/>
              </a:solidFill>
              <a:ln w="0">
                <a:noFill/>
              </a:ln>
            </c:spPr>
          </c:dPt>
          <c:dPt>
            <c:idx val="35"/>
            <c:spPr>
              <a:solidFill>
                <a:srgbClr val="0084d1"/>
              </a:solidFill>
              <a:ln w="0">
                <a:noFill/>
              </a:ln>
            </c:spPr>
          </c:dPt>
          <c:dPt>
            <c:idx val="36"/>
            <c:spPr>
              <a:solidFill>
                <a:srgbClr val="004586"/>
              </a:solidFill>
              <a:ln w="0">
                <a:noFill/>
              </a:ln>
            </c:spPr>
          </c:dPt>
          <c:dPt>
            <c:idx val="37"/>
            <c:spPr>
              <a:solidFill>
                <a:srgbClr val="ff420e"/>
              </a:solidFill>
              <a:ln w="0">
                <a:noFill/>
              </a:ln>
            </c:spPr>
          </c:dPt>
          <c:dPt>
            <c:idx val="38"/>
            <c:spPr>
              <a:solidFill>
                <a:srgbClr val="ffd320"/>
              </a:solidFill>
              <a:ln w="0">
                <a:noFill/>
              </a:ln>
            </c:spPr>
          </c:dPt>
          <c:dPt>
            <c:idx val="39"/>
            <c:spPr>
              <a:solidFill>
                <a:srgbClr val="579d1c"/>
              </a:solidFill>
              <a:ln w="0">
                <a:noFill/>
              </a:ln>
            </c:spPr>
          </c:dPt>
          <c:dLbls>
            <c:dLbl>
              <c:idx val="0"/>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4"/>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5"/>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6"/>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7"/>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8"/>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9"/>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0"/>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1"/>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2"/>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3"/>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4"/>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5"/>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6"/>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7"/>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8"/>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9"/>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0"/>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1"/>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2"/>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3"/>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4"/>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5"/>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6"/>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7"/>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8"/>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9"/>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0"/>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1"/>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2"/>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3"/>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4"/>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5"/>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6"/>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7"/>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8"/>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9"/>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showLeaderLines val="1"/>
          </c:dLbls>
          <c:val>
            <c:numRef>
              <c:f>Sheet9!$E$1:$E$40</c:f>
              <c:numCache>
                <c:formatCode>General</c:formatCode>
                <c:ptCount val="40"/>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numCache>
            </c:numRef>
          </c:val>
        </c:ser>
        <c:ser>
          <c:idx val="5"/>
          <c:order val="5"/>
          <c:spPr>
            <a:solidFill>
              <a:srgbClr val="83caff"/>
            </a:solidFill>
            <a:ln w="0">
              <a:noFill/>
            </a:ln>
          </c:spPr>
          <c:explosion val="0"/>
          <c:dPt>
            <c:idx val="0"/>
            <c:spPr>
              <a:solidFill>
                <a:srgbClr val="004586"/>
              </a:solidFill>
              <a:ln w="0">
                <a:noFill/>
              </a:ln>
            </c:spPr>
          </c:dPt>
          <c:dPt>
            <c:idx val="1"/>
            <c:spPr>
              <a:solidFill>
                <a:srgbClr val="ff420e"/>
              </a:solidFill>
              <a:ln w="0">
                <a:noFill/>
              </a:ln>
            </c:spPr>
          </c:dPt>
          <c:dPt>
            <c:idx val="2"/>
            <c:spPr>
              <a:solidFill>
                <a:srgbClr val="ffd320"/>
              </a:solidFill>
              <a:ln w="0">
                <a:noFill/>
              </a:ln>
            </c:spPr>
          </c:dPt>
          <c:dPt>
            <c:idx val="3"/>
            <c:spPr>
              <a:solidFill>
                <a:srgbClr val="579d1c"/>
              </a:solidFill>
              <a:ln w="0">
                <a:noFill/>
              </a:ln>
            </c:spPr>
          </c:dPt>
          <c:dPt>
            <c:idx val="4"/>
            <c:spPr>
              <a:solidFill>
                <a:srgbClr val="7e0021"/>
              </a:solidFill>
              <a:ln w="0">
                <a:noFill/>
              </a:ln>
            </c:spPr>
          </c:dPt>
          <c:dPt>
            <c:idx val="5"/>
            <c:spPr>
              <a:solidFill>
                <a:srgbClr val="83caff"/>
              </a:solidFill>
              <a:ln w="0">
                <a:noFill/>
              </a:ln>
            </c:spPr>
          </c:dPt>
          <c:dPt>
            <c:idx val="6"/>
            <c:spPr>
              <a:solidFill>
                <a:srgbClr val="314004"/>
              </a:solidFill>
              <a:ln w="0">
                <a:noFill/>
              </a:ln>
            </c:spPr>
          </c:dPt>
          <c:dPt>
            <c:idx val="7"/>
            <c:spPr>
              <a:solidFill>
                <a:srgbClr val="aecf00"/>
              </a:solidFill>
              <a:ln w="0">
                <a:noFill/>
              </a:ln>
            </c:spPr>
          </c:dPt>
          <c:dPt>
            <c:idx val="8"/>
            <c:spPr>
              <a:solidFill>
                <a:srgbClr val="4b1f6f"/>
              </a:solidFill>
              <a:ln w="0">
                <a:noFill/>
              </a:ln>
            </c:spPr>
          </c:dPt>
          <c:dPt>
            <c:idx val="9"/>
            <c:spPr>
              <a:solidFill>
                <a:srgbClr val="ff950e"/>
              </a:solidFill>
              <a:ln w="0">
                <a:noFill/>
              </a:ln>
            </c:spPr>
          </c:dPt>
          <c:dPt>
            <c:idx val="10"/>
            <c:spPr>
              <a:solidFill>
                <a:srgbClr val="c5000b"/>
              </a:solidFill>
              <a:ln w="0">
                <a:noFill/>
              </a:ln>
            </c:spPr>
          </c:dPt>
          <c:dPt>
            <c:idx val="11"/>
            <c:spPr>
              <a:solidFill>
                <a:srgbClr val="0084d1"/>
              </a:solidFill>
              <a:ln w="0">
                <a:noFill/>
              </a:ln>
            </c:spPr>
          </c:dPt>
          <c:dPt>
            <c:idx val="12"/>
            <c:spPr>
              <a:solidFill>
                <a:srgbClr val="004586"/>
              </a:solidFill>
              <a:ln w="0">
                <a:noFill/>
              </a:ln>
            </c:spPr>
          </c:dPt>
          <c:dPt>
            <c:idx val="13"/>
            <c:spPr>
              <a:solidFill>
                <a:srgbClr val="ff420e"/>
              </a:solidFill>
              <a:ln w="0">
                <a:noFill/>
              </a:ln>
            </c:spPr>
          </c:dPt>
          <c:dPt>
            <c:idx val="14"/>
            <c:spPr>
              <a:solidFill>
                <a:srgbClr val="ffd320"/>
              </a:solidFill>
              <a:ln w="0">
                <a:noFill/>
              </a:ln>
            </c:spPr>
          </c:dPt>
          <c:dPt>
            <c:idx val="15"/>
            <c:spPr>
              <a:solidFill>
                <a:srgbClr val="579d1c"/>
              </a:solidFill>
              <a:ln w="0">
                <a:noFill/>
              </a:ln>
            </c:spPr>
          </c:dPt>
          <c:dPt>
            <c:idx val="16"/>
            <c:spPr>
              <a:solidFill>
                <a:srgbClr val="7e0021"/>
              </a:solidFill>
              <a:ln w="0">
                <a:noFill/>
              </a:ln>
            </c:spPr>
          </c:dPt>
          <c:dPt>
            <c:idx val="17"/>
            <c:spPr>
              <a:solidFill>
                <a:srgbClr val="83caff"/>
              </a:solidFill>
              <a:ln w="0">
                <a:noFill/>
              </a:ln>
            </c:spPr>
          </c:dPt>
          <c:dPt>
            <c:idx val="18"/>
            <c:spPr>
              <a:solidFill>
                <a:srgbClr val="314004"/>
              </a:solidFill>
              <a:ln w="0">
                <a:noFill/>
              </a:ln>
            </c:spPr>
          </c:dPt>
          <c:dPt>
            <c:idx val="19"/>
            <c:spPr>
              <a:solidFill>
                <a:srgbClr val="aecf00"/>
              </a:solidFill>
              <a:ln w="0">
                <a:noFill/>
              </a:ln>
            </c:spPr>
          </c:dPt>
          <c:dPt>
            <c:idx val="20"/>
            <c:spPr>
              <a:solidFill>
                <a:srgbClr val="4b1f6f"/>
              </a:solidFill>
              <a:ln w="0">
                <a:noFill/>
              </a:ln>
            </c:spPr>
          </c:dPt>
          <c:dPt>
            <c:idx val="21"/>
            <c:spPr>
              <a:solidFill>
                <a:srgbClr val="ff950e"/>
              </a:solidFill>
              <a:ln w="0">
                <a:noFill/>
              </a:ln>
            </c:spPr>
          </c:dPt>
          <c:dPt>
            <c:idx val="22"/>
            <c:spPr>
              <a:solidFill>
                <a:srgbClr val="c5000b"/>
              </a:solidFill>
              <a:ln w="0">
                <a:noFill/>
              </a:ln>
            </c:spPr>
          </c:dPt>
          <c:dPt>
            <c:idx val="23"/>
            <c:spPr>
              <a:solidFill>
                <a:srgbClr val="0084d1"/>
              </a:solidFill>
              <a:ln w="0">
                <a:noFill/>
              </a:ln>
            </c:spPr>
          </c:dPt>
          <c:dPt>
            <c:idx val="24"/>
            <c:spPr>
              <a:solidFill>
                <a:srgbClr val="004586"/>
              </a:solidFill>
              <a:ln w="0">
                <a:noFill/>
              </a:ln>
            </c:spPr>
          </c:dPt>
          <c:dPt>
            <c:idx val="25"/>
            <c:spPr>
              <a:solidFill>
                <a:srgbClr val="ff420e"/>
              </a:solidFill>
              <a:ln w="0">
                <a:noFill/>
              </a:ln>
            </c:spPr>
          </c:dPt>
          <c:dPt>
            <c:idx val="26"/>
            <c:spPr>
              <a:solidFill>
                <a:srgbClr val="ffd320"/>
              </a:solidFill>
              <a:ln w="0">
                <a:noFill/>
              </a:ln>
            </c:spPr>
          </c:dPt>
          <c:dPt>
            <c:idx val="27"/>
            <c:spPr>
              <a:solidFill>
                <a:srgbClr val="579d1c"/>
              </a:solidFill>
              <a:ln w="0">
                <a:noFill/>
              </a:ln>
            </c:spPr>
          </c:dPt>
          <c:dPt>
            <c:idx val="28"/>
            <c:spPr>
              <a:solidFill>
                <a:srgbClr val="7e0021"/>
              </a:solidFill>
              <a:ln w="0">
                <a:noFill/>
              </a:ln>
            </c:spPr>
          </c:dPt>
          <c:dPt>
            <c:idx val="29"/>
            <c:spPr>
              <a:solidFill>
                <a:srgbClr val="83caff"/>
              </a:solidFill>
              <a:ln w="0">
                <a:noFill/>
              </a:ln>
            </c:spPr>
          </c:dPt>
          <c:dPt>
            <c:idx val="30"/>
            <c:spPr>
              <a:solidFill>
                <a:srgbClr val="314004"/>
              </a:solidFill>
              <a:ln w="0">
                <a:noFill/>
              </a:ln>
            </c:spPr>
          </c:dPt>
          <c:dPt>
            <c:idx val="31"/>
            <c:spPr>
              <a:solidFill>
                <a:srgbClr val="aecf00"/>
              </a:solidFill>
              <a:ln w="0">
                <a:noFill/>
              </a:ln>
            </c:spPr>
          </c:dPt>
          <c:dPt>
            <c:idx val="32"/>
            <c:spPr>
              <a:solidFill>
                <a:srgbClr val="4b1f6f"/>
              </a:solidFill>
              <a:ln w="0">
                <a:noFill/>
              </a:ln>
            </c:spPr>
          </c:dPt>
          <c:dPt>
            <c:idx val="33"/>
            <c:spPr>
              <a:solidFill>
                <a:srgbClr val="ff950e"/>
              </a:solidFill>
              <a:ln w="0">
                <a:noFill/>
              </a:ln>
            </c:spPr>
          </c:dPt>
          <c:dPt>
            <c:idx val="34"/>
            <c:spPr>
              <a:solidFill>
                <a:srgbClr val="c5000b"/>
              </a:solidFill>
              <a:ln w="0">
                <a:noFill/>
              </a:ln>
            </c:spPr>
          </c:dPt>
          <c:dPt>
            <c:idx val="35"/>
            <c:spPr>
              <a:solidFill>
                <a:srgbClr val="0084d1"/>
              </a:solidFill>
              <a:ln w="0">
                <a:noFill/>
              </a:ln>
            </c:spPr>
          </c:dPt>
          <c:dPt>
            <c:idx val="36"/>
            <c:spPr>
              <a:solidFill>
                <a:srgbClr val="004586"/>
              </a:solidFill>
              <a:ln w="0">
                <a:noFill/>
              </a:ln>
            </c:spPr>
          </c:dPt>
          <c:dPt>
            <c:idx val="37"/>
            <c:spPr>
              <a:solidFill>
                <a:srgbClr val="ff420e"/>
              </a:solidFill>
              <a:ln w="0">
                <a:noFill/>
              </a:ln>
            </c:spPr>
          </c:dPt>
          <c:dPt>
            <c:idx val="38"/>
            <c:spPr>
              <a:solidFill>
                <a:srgbClr val="ffd320"/>
              </a:solidFill>
              <a:ln w="0">
                <a:noFill/>
              </a:ln>
            </c:spPr>
          </c:dPt>
          <c:dPt>
            <c:idx val="39"/>
            <c:spPr>
              <a:solidFill>
                <a:srgbClr val="579d1c"/>
              </a:solidFill>
              <a:ln w="0">
                <a:noFill/>
              </a:ln>
            </c:spPr>
          </c:dPt>
          <c:dLbls>
            <c:dLbl>
              <c:idx val="0"/>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4"/>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5"/>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6"/>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7"/>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8"/>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9"/>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0"/>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1"/>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2"/>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3"/>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4"/>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5"/>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6"/>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7"/>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8"/>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9"/>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0"/>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1"/>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2"/>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3"/>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4"/>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5"/>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6"/>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7"/>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8"/>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9"/>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0"/>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1"/>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2"/>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3"/>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4"/>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5"/>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6"/>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7"/>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8"/>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9"/>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showLeaderLines val="1"/>
          </c:dLbls>
          <c:val>
            <c:numRef>
              <c:f>Sheet9!$F$1:$F$40</c:f>
              <c:numCache>
                <c:formatCode>General</c:formatCode>
                <c:ptCount val="40"/>
                <c:pt idx="0">
                  <c:v>220</c:v>
                </c:pt>
                <c:pt idx="1">
                  <c:v>221</c:v>
                </c:pt>
                <c:pt idx="2">
                  <c:v>222</c:v>
                </c:pt>
                <c:pt idx="3">
                  <c:v>223</c:v>
                </c:pt>
                <c:pt idx="4">
                  <c:v>224</c:v>
                </c:pt>
                <c:pt idx="5">
                  <c:v>225</c:v>
                </c:pt>
                <c:pt idx="6">
                  <c:v>226</c:v>
                </c:pt>
                <c:pt idx="7">
                  <c:v>227</c:v>
                </c:pt>
                <c:pt idx="8">
                  <c:v>228</c:v>
                </c:pt>
                <c:pt idx="9">
                  <c:v>229</c:v>
                </c:pt>
                <c:pt idx="10">
                  <c:v>230</c:v>
                </c:pt>
                <c:pt idx="11">
                  <c:v>231</c:v>
                </c:pt>
                <c:pt idx="12">
                  <c:v>232</c:v>
                </c:pt>
                <c:pt idx="13">
                  <c:v>233</c:v>
                </c:pt>
                <c:pt idx="14">
                  <c:v>234</c:v>
                </c:pt>
                <c:pt idx="15">
                  <c:v>235</c:v>
                </c:pt>
                <c:pt idx="16">
                  <c:v>236</c:v>
                </c:pt>
                <c:pt idx="17">
                  <c:v>237</c:v>
                </c:pt>
                <c:pt idx="18">
                  <c:v>238</c:v>
                </c:pt>
                <c:pt idx="19">
                  <c:v>239</c:v>
                </c:pt>
                <c:pt idx="20">
                  <c:v>240</c:v>
                </c:pt>
                <c:pt idx="21">
                  <c:v>241</c:v>
                </c:pt>
                <c:pt idx="22">
                  <c:v>242</c:v>
                </c:pt>
                <c:pt idx="23">
                  <c:v>243</c:v>
                </c:pt>
                <c:pt idx="24">
                  <c:v>244</c:v>
                </c:pt>
                <c:pt idx="25">
                  <c:v>245</c:v>
                </c:pt>
                <c:pt idx="26">
                  <c:v>246</c:v>
                </c:pt>
                <c:pt idx="27">
                  <c:v>247</c:v>
                </c:pt>
                <c:pt idx="28">
                  <c:v>248</c:v>
                </c:pt>
                <c:pt idx="29">
                  <c:v>249</c:v>
                </c:pt>
                <c:pt idx="30">
                  <c:v>250</c:v>
                </c:pt>
                <c:pt idx="31">
                  <c:v>251</c:v>
                </c:pt>
                <c:pt idx="32">
                  <c:v>252</c:v>
                </c:pt>
                <c:pt idx="33">
                  <c:v>253</c:v>
                </c:pt>
                <c:pt idx="34">
                  <c:v>254</c:v>
                </c:pt>
                <c:pt idx="35">
                  <c:v>255</c:v>
                </c:pt>
                <c:pt idx="36">
                  <c:v>256</c:v>
                </c:pt>
                <c:pt idx="37">
                  <c:v>257</c:v>
                </c:pt>
                <c:pt idx="38">
                  <c:v>258</c:v>
                </c:pt>
                <c:pt idx="39">
                  <c:v>259</c:v>
                </c:pt>
              </c:numCache>
            </c:numRef>
          </c:val>
        </c:ser>
        <c:ser>
          <c:idx val="6"/>
          <c:order val="6"/>
          <c:spPr>
            <a:solidFill>
              <a:srgbClr val="314004"/>
            </a:solidFill>
            <a:ln w="0">
              <a:noFill/>
            </a:ln>
          </c:spPr>
          <c:explosion val="0"/>
          <c:dPt>
            <c:idx val="0"/>
            <c:spPr>
              <a:solidFill>
                <a:srgbClr val="004586"/>
              </a:solidFill>
              <a:ln w="0">
                <a:noFill/>
              </a:ln>
            </c:spPr>
          </c:dPt>
          <c:dPt>
            <c:idx val="1"/>
            <c:spPr>
              <a:solidFill>
                <a:srgbClr val="ff420e"/>
              </a:solidFill>
              <a:ln w="0">
                <a:noFill/>
              </a:ln>
            </c:spPr>
          </c:dPt>
          <c:dPt>
            <c:idx val="2"/>
            <c:spPr>
              <a:solidFill>
                <a:srgbClr val="ffd320"/>
              </a:solidFill>
              <a:ln w="0">
                <a:noFill/>
              </a:ln>
            </c:spPr>
          </c:dPt>
          <c:dPt>
            <c:idx val="3"/>
            <c:spPr>
              <a:solidFill>
                <a:srgbClr val="579d1c"/>
              </a:solidFill>
              <a:ln w="0">
                <a:noFill/>
              </a:ln>
            </c:spPr>
          </c:dPt>
          <c:dPt>
            <c:idx val="4"/>
            <c:spPr>
              <a:solidFill>
                <a:srgbClr val="7e0021"/>
              </a:solidFill>
              <a:ln w="0">
                <a:noFill/>
              </a:ln>
            </c:spPr>
          </c:dPt>
          <c:dPt>
            <c:idx val="5"/>
            <c:spPr>
              <a:solidFill>
                <a:srgbClr val="83caff"/>
              </a:solidFill>
              <a:ln w="0">
                <a:noFill/>
              </a:ln>
            </c:spPr>
          </c:dPt>
          <c:dPt>
            <c:idx val="6"/>
            <c:spPr>
              <a:solidFill>
                <a:srgbClr val="314004"/>
              </a:solidFill>
              <a:ln w="0">
                <a:noFill/>
              </a:ln>
            </c:spPr>
          </c:dPt>
          <c:dPt>
            <c:idx val="7"/>
            <c:spPr>
              <a:solidFill>
                <a:srgbClr val="aecf00"/>
              </a:solidFill>
              <a:ln w="0">
                <a:noFill/>
              </a:ln>
            </c:spPr>
          </c:dPt>
          <c:dPt>
            <c:idx val="8"/>
            <c:spPr>
              <a:solidFill>
                <a:srgbClr val="4b1f6f"/>
              </a:solidFill>
              <a:ln w="0">
                <a:noFill/>
              </a:ln>
            </c:spPr>
          </c:dPt>
          <c:dPt>
            <c:idx val="9"/>
            <c:spPr>
              <a:solidFill>
                <a:srgbClr val="ff950e"/>
              </a:solidFill>
              <a:ln w="0">
                <a:noFill/>
              </a:ln>
            </c:spPr>
          </c:dPt>
          <c:dPt>
            <c:idx val="10"/>
            <c:spPr>
              <a:solidFill>
                <a:srgbClr val="c5000b"/>
              </a:solidFill>
              <a:ln w="0">
                <a:noFill/>
              </a:ln>
            </c:spPr>
          </c:dPt>
          <c:dPt>
            <c:idx val="11"/>
            <c:spPr>
              <a:solidFill>
                <a:srgbClr val="0084d1"/>
              </a:solidFill>
              <a:ln w="0">
                <a:noFill/>
              </a:ln>
            </c:spPr>
          </c:dPt>
          <c:dPt>
            <c:idx val="12"/>
            <c:spPr>
              <a:solidFill>
                <a:srgbClr val="004586"/>
              </a:solidFill>
              <a:ln w="0">
                <a:noFill/>
              </a:ln>
            </c:spPr>
          </c:dPt>
          <c:dPt>
            <c:idx val="13"/>
            <c:spPr>
              <a:solidFill>
                <a:srgbClr val="ff420e"/>
              </a:solidFill>
              <a:ln w="0">
                <a:noFill/>
              </a:ln>
            </c:spPr>
          </c:dPt>
          <c:dPt>
            <c:idx val="14"/>
            <c:spPr>
              <a:solidFill>
                <a:srgbClr val="ffd320"/>
              </a:solidFill>
              <a:ln w="0">
                <a:noFill/>
              </a:ln>
            </c:spPr>
          </c:dPt>
          <c:dPt>
            <c:idx val="15"/>
            <c:spPr>
              <a:solidFill>
                <a:srgbClr val="579d1c"/>
              </a:solidFill>
              <a:ln w="0">
                <a:noFill/>
              </a:ln>
            </c:spPr>
          </c:dPt>
          <c:dPt>
            <c:idx val="16"/>
            <c:spPr>
              <a:solidFill>
                <a:srgbClr val="7e0021"/>
              </a:solidFill>
              <a:ln w="0">
                <a:noFill/>
              </a:ln>
            </c:spPr>
          </c:dPt>
          <c:dPt>
            <c:idx val="17"/>
            <c:spPr>
              <a:solidFill>
                <a:srgbClr val="83caff"/>
              </a:solidFill>
              <a:ln w="0">
                <a:noFill/>
              </a:ln>
            </c:spPr>
          </c:dPt>
          <c:dPt>
            <c:idx val="18"/>
            <c:spPr>
              <a:solidFill>
                <a:srgbClr val="314004"/>
              </a:solidFill>
              <a:ln w="0">
                <a:noFill/>
              </a:ln>
            </c:spPr>
          </c:dPt>
          <c:dPt>
            <c:idx val="19"/>
            <c:spPr>
              <a:solidFill>
                <a:srgbClr val="aecf00"/>
              </a:solidFill>
              <a:ln w="0">
                <a:noFill/>
              </a:ln>
            </c:spPr>
          </c:dPt>
          <c:dPt>
            <c:idx val="20"/>
            <c:spPr>
              <a:solidFill>
                <a:srgbClr val="4b1f6f"/>
              </a:solidFill>
              <a:ln w="0">
                <a:noFill/>
              </a:ln>
            </c:spPr>
          </c:dPt>
          <c:dPt>
            <c:idx val="21"/>
            <c:spPr>
              <a:solidFill>
                <a:srgbClr val="ff950e"/>
              </a:solidFill>
              <a:ln w="0">
                <a:noFill/>
              </a:ln>
            </c:spPr>
          </c:dPt>
          <c:dPt>
            <c:idx val="22"/>
            <c:spPr>
              <a:solidFill>
                <a:srgbClr val="c5000b"/>
              </a:solidFill>
              <a:ln w="0">
                <a:noFill/>
              </a:ln>
            </c:spPr>
          </c:dPt>
          <c:dPt>
            <c:idx val="23"/>
            <c:spPr>
              <a:solidFill>
                <a:srgbClr val="0084d1"/>
              </a:solidFill>
              <a:ln w="0">
                <a:noFill/>
              </a:ln>
            </c:spPr>
          </c:dPt>
          <c:dPt>
            <c:idx val="24"/>
            <c:spPr>
              <a:solidFill>
                <a:srgbClr val="004586"/>
              </a:solidFill>
              <a:ln w="0">
                <a:noFill/>
              </a:ln>
            </c:spPr>
          </c:dPt>
          <c:dPt>
            <c:idx val="25"/>
            <c:spPr>
              <a:solidFill>
                <a:srgbClr val="ff420e"/>
              </a:solidFill>
              <a:ln w="0">
                <a:noFill/>
              </a:ln>
            </c:spPr>
          </c:dPt>
          <c:dPt>
            <c:idx val="26"/>
            <c:spPr>
              <a:solidFill>
                <a:srgbClr val="ffd320"/>
              </a:solidFill>
              <a:ln w="0">
                <a:noFill/>
              </a:ln>
            </c:spPr>
          </c:dPt>
          <c:dPt>
            <c:idx val="27"/>
            <c:spPr>
              <a:solidFill>
                <a:srgbClr val="579d1c"/>
              </a:solidFill>
              <a:ln w="0">
                <a:noFill/>
              </a:ln>
            </c:spPr>
          </c:dPt>
          <c:dPt>
            <c:idx val="28"/>
            <c:spPr>
              <a:solidFill>
                <a:srgbClr val="7e0021"/>
              </a:solidFill>
              <a:ln w="0">
                <a:noFill/>
              </a:ln>
            </c:spPr>
          </c:dPt>
          <c:dPt>
            <c:idx val="29"/>
            <c:spPr>
              <a:solidFill>
                <a:srgbClr val="83caff"/>
              </a:solidFill>
              <a:ln w="0">
                <a:noFill/>
              </a:ln>
            </c:spPr>
          </c:dPt>
          <c:dPt>
            <c:idx val="30"/>
            <c:spPr>
              <a:solidFill>
                <a:srgbClr val="314004"/>
              </a:solidFill>
              <a:ln w="0">
                <a:noFill/>
              </a:ln>
            </c:spPr>
          </c:dPt>
          <c:dPt>
            <c:idx val="31"/>
            <c:spPr>
              <a:solidFill>
                <a:srgbClr val="aecf00"/>
              </a:solidFill>
              <a:ln w="0">
                <a:noFill/>
              </a:ln>
            </c:spPr>
          </c:dPt>
          <c:dPt>
            <c:idx val="32"/>
            <c:spPr>
              <a:solidFill>
                <a:srgbClr val="4b1f6f"/>
              </a:solidFill>
              <a:ln w="0">
                <a:noFill/>
              </a:ln>
            </c:spPr>
          </c:dPt>
          <c:dPt>
            <c:idx val="33"/>
            <c:spPr>
              <a:solidFill>
                <a:srgbClr val="ff950e"/>
              </a:solidFill>
              <a:ln w="0">
                <a:noFill/>
              </a:ln>
            </c:spPr>
          </c:dPt>
          <c:dPt>
            <c:idx val="34"/>
            <c:spPr>
              <a:solidFill>
                <a:srgbClr val="c5000b"/>
              </a:solidFill>
              <a:ln w="0">
                <a:noFill/>
              </a:ln>
            </c:spPr>
          </c:dPt>
          <c:dPt>
            <c:idx val="35"/>
            <c:spPr>
              <a:solidFill>
                <a:srgbClr val="0084d1"/>
              </a:solidFill>
              <a:ln w="0">
                <a:noFill/>
              </a:ln>
            </c:spPr>
          </c:dPt>
          <c:dPt>
            <c:idx val="36"/>
            <c:spPr>
              <a:solidFill>
                <a:srgbClr val="004586"/>
              </a:solidFill>
              <a:ln w="0">
                <a:noFill/>
              </a:ln>
            </c:spPr>
          </c:dPt>
          <c:dPt>
            <c:idx val="37"/>
            <c:spPr>
              <a:solidFill>
                <a:srgbClr val="ff420e"/>
              </a:solidFill>
              <a:ln w="0">
                <a:noFill/>
              </a:ln>
            </c:spPr>
          </c:dPt>
          <c:dPt>
            <c:idx val="38"/>
            <c:spPr>
              <a:solidFill>
                <a:srgbClr val="ffd320"/>
              </a:solidFill>
              <a:ln w="0">
                <a:noFill/>
              </a:ln>
            </c:spPr>
          </c:dPt>
          <c:dPt>
            <c:idx val="39"/>
            <c:spPr>
              <a:solidFill>
                <a:srgbClr val="579d1c"/>
              </a:solidFill>
              <a:ln w="0">
                <a:noFill/>
              </a:ln>
            </c:spPr>
          </c:dPt>
          <c:dLbls>
            <c:dLbl>
              <c:idx val="0"/>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4"/>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5"/>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6"/>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7"/>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8"/>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9"/>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0"/>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1"/>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2"/>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3"/>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4"/>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5"/>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6"/>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7"/>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8"/>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9"/>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0"/>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1"/>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2"/>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3"/>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4"/>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5"/>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6"/>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7"/>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8"/>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9"/>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0"/>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1"/>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2"/>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3"/>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4"/>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5"/>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6"/>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7"/>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8"/>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9"/>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showLeaderLines val="1"/>
          </c:dLbls>
          <c:val>
            <c:numRef>
              <c:f>Sheet9!$G$1:$G$40</c:f>
              <c:numCache>
                <c:formatCode>General</c:formatCode>
                <c:ptCount val="40"/>
                <c:pt idx="0">
                  <c:v>240</c:v>
                </c:pt>
                <c:pt idx="1">
                  <c:v>241</c:v>
                </c:pt>
                <c:pt idx="2">
                  <c:v>242</c:v>
                </c:pt>
                <c:pt idx="3">
                  <c:v>243</c:v>
                </c:pt>
                <c:pt idx="4">
                  <c:v>244</c:v>
                </c:pt>
                <c:pt idx="5">
                  <c:v>245</c:v>
                </c:pt>
                <c:pt idx="6">
                  <c:v>246</c:v>
                </c:pt>
                <c:pt idx="7">
                  <c:v>247</c:v>
                </c:pt>
                <c:pt idx="8">
                  <c:v>248</c:v>
                </c:pt>
                <c:pt idx="9">
                  <c:v>249</c:v>
                </c:pt>
                <c:pt idx="10">
                  <c:v>250</c:v>
                </c:pt>
                <c:pt idx="11">
                  <c:v>251</c:v>
                </c:pt>
                <c:pt idx="12">
                  <c:v>252</c:v>
                </c:pt>
                <c:pt idx="13">
                  <c:v>253</c:v>
                </c:pt>
                <c:pt idx="14">
                  <c:v>254</c:v>
                </c:pt>
                <c:pt idx="15">
                  <c:v>255</c:v>
                </c:pt>
                <c:pt idx="16">
                  <c:v>256</c:v>
                </c:pt>
                <c:pt idx="17">
                  <c:v>257</c:v>
                </c:pt>
                <c:pt idx="18">
                  <c:v>258</c:v>
                </c:pt>
                <c:pt idx="19">
                  <c:v>259</c:v>
                </c:pt>
                <c:pt idx="20">
                  <c:v>260</c:v>
                </c:pt>
                <c:pt idx="21">
                  <c:v>261</c:v>
                </c:pt>
                <c:pt idx="22">
                  <c:v>262</c:v>
                </c:pt>
                <c:pt idx="23">
                  <c:v>263</c:v>
                </c:pt>
                <c:pt idx="24">
                  <c:v>264</c:v>
                </c:pt>
                <c:pt idx="25">
                  <c:v>265</c:v>
                </c:pt>
                <c:pt idx="26">
                  <c:v>266</c:v>
                </c:pt>
                <c:pt idx="27">
                  <c:v>267</c:v>
                </c:pt>
                <c:pt idx="28">
                  <c:v>268</c:v>
                </c:pt>
                <c:pt idx="29">
                  <c:v>269</c:v>
                </c:pt>
                <c:pt idx="30">
                  <c:v>270</c:v>
                </c:pt>
                <c:pt idx="31">
                  <c:v>271</c:v>
                </c:pt>
                <c:pt idx="32">
                  <c:v>272</c:v>
                </c:pt>
                <c:pt idx="33">
                  <c:v>273</c:v>
                </c:pt>
                <c:pt idx="34">
                  <c:v>274</c:v>
                </c:pt>
                <c:pt idx="35">
                  <c:v>275</c:v>
                </c:pt>
                <c:pt idx="36">
                  <c:v>276</c:v>
                </c:pt>
                <c:pt idx="37">
                  <c:v>277</c:v>
                </c:pt>
                <c:pt idx="38">
                  <c:v>278</c:v>
                </c:pt>
                <c:pt idx="39">
                  <c:v>279</c:v>
                </c:pt>
              </c:numCache>
            </c:numRef>
          </c:val>
        </c:ser>
        <c:ser>
          <c:idx val="7"/>
          <c:order val="7"/>
          <c:spPr>
            <a:solidFill>
              <a:srgbClr val="aecf00"/>
            </a:solidFill>
            <a:ln w="0">
              <a:noFill/>
            </a:ln>
          </c:spPr>
          <c:explosion val="0"/>
          <c:dPt>
            <c:idx val="0"/>
            <c:spPr>
              <a:solidFill>
                <a:srgbClr val="004586"/>
              </a:solidFill>
              <a:ln w="0">
                <a:noFill/>
              </a:ln>
            </c:spPr>
          </c:dPt>
          <c:dPt>
            <c:idx val="1"/>
            <c:spPr>
              <a:solidFill>
                <a:srgbClr val="ff420e"/>
              </a:solidFill>
              <a:ln w="0">
                <a:noFill/>
              </a:ln>
            </c:spPr>
          </c:dPt>
          <c:dPt>
            <c:idx val="2"/>
            <c:spPr>
              <a:solidFill>
                <a:srgbClr val="ffd320"/>
              </a:solidFill>
              <a:ln w="0">
                <a:noFill/>
              </a:ln>
            </c:spPr>
          </c:dPt>
          <c:dPt>
            <c:idx val="3"/>
            <c:spPr>
              <a:solidFill>
                <a:srgbClr val="579d1c"/>
              </a:solidFill>
              <a:ln w="0">
                <a:noFill/>
              </a:ln>
            </c:spPr>
          </c:dPt>
          <c:dPt>
            <c:idx val="4"/>
            <c:spPr>
              <a:solidFill>
                <a:srgbClr val="7e0021"/>
              </a:solidFill>
              <a:ln w="0">
                <a:noFill/>
              </a:ln>
            </c:spPr>
          </c:dPt>
          <c:dPt>
            <c:idx val="5"/>
            <c:spPr>
              <a:solidFill>
                <a:srgbClr val="83caff"/>
              </a:solidFill>
              <a:ln w="0">
                <a:noFill/>
              </a:ln>
            </c:spPr>
          </c:dPt>
          <c:dPt>
            <c:idx val="6"/>
            <c:spPr>
              <a:solidFill>
                <a:srgbClr val="314004"/>
              </a:solidFill>
              <a:ln w="0">
                <a:noFill/>
              </a:ln>
            </c:spPr>
          </c:dPt>
          <c:dPt>
            <c:idx val="7"/>
            <c:spPr>
              <a:solidFill>
                <a:srgbClr val="aecf00"/>
              </a:solidFill>
              <a:ln w="0">
                <a:noFill/>
              </a:ln>
            </c:spPr>
          </c:dPt>
          <c:dPt>
            <c:idx val="8"/>
            <c:spPr>
              <a:solidFill>
                <a:srgbClr val="4b1f6f"/>
              </a:solidFill>
              <a:ln w="0">
                <a:noFill/>
              </a:ln>
            </c:spPr>
          </c:dPt>
          <c:dPt>
            <c:idx val="9"/>
            <c:spPr>
              <a:solidFill>
                <a:srgbClr val="ff950e"/>
              </a:solidFill>
              <a:ln w="0">
                <a:noFill/>
              </a:ln>
            </c:spPr>
          </c:dPt>
          <c:dPt>
            <c:idx val="10"/>
            <c:spPr>
              <a:solidFill>
                <a:srgbClr val="c5000b"/>
              </a:solidFill>
              <a:ln w="0">
                <a:noFill/>
              </a:ln>
            </c:spPr>
          </c:dPt>
          <c:dPt>
            <c:idx val="11"/>
            <c:spPr>
              <a:solidFill>
                <a:srgbClr val="0084d1"/>
              </a:solidFill>
              <a:ln w="0">
                <a:noFill/>
              </a:ln>
            </c:spPr>
          </c:dPt>
          <c:dPt>
            <c:idx val="12"/>
            <c:spPr>
              <a:solidFill>
                <a:srgbClr val="004586"/>
              </a:solidFill>
              <a:ln w="0">
                <a:noFill/>
              </a:ln>
            </c:spPr>
          </c:dPt>
          <c:dPt>
            <c:idx val="13"/>
            <c:spPr>
              <a:solidFill>
                <a:srgbClr val="ff420e"/>
              </a:solidFill>
              <a:ln w="0">
                <a:noFill/>
              </a:ln>
            </c:spPr>
          </c:dPt>
          <c:dPt>
            <c:idx val="14"/>
            <c:spPr>
              <a:solidFill>
                <a:srgbClr val="ffd320"/>
              </a:solidFill>
              <a:ln w="0">
                <a:noFill/>
              </a:ln>
            </c:spPr>
          </c:dPt>
          <c:dPt>
            <c:idx val="15"/>
            <c:spPr>
              <a:solidFill>
                <a:srgbClr val="579d1c"/>
              </a:solidFill>
              <a:ln w="0">
                <a:noFill/>
              </a:ln>
            </c:spPr>
          </c:dPt>
          <c:dPt>
            <c:idx val="16"/>
            <c:spPr>
              <a:solidFill>
                <a:srgbClr val="7e0021"/>
              </a:solidFill>
              <a:ln w="0">
                <a:noFill/>
              </a:ln>
            </c:spPr>
          </c:dPt>
          <c:dPt>
            <c:idx val="17"/>
            <c:spPr>
              <a:solidFill>
                <a:srgbClr val="83caff"/>
              </a:solidFill>
              <a:ln w="0">
                <a:noFill/>
              </a:ln>
            </c:spPr>
          </c:dPt>
          <c:dPt>
            <c:idx val="18"/>
            <c:spPr>
              <a:solidFill>
                <a:srgbClr val="314004"/>
              </a:solidFill>
              <a:ln w="0">
                <a:noFill/>
              </a:ln>
            </c:spPr>
          </c:dPt>
          <c:dPt>
            <c:idx val="19"/>
            <c:spPr>
              <a:solidFill>
                <a:srgbClr val="aecf00"/>
              </a:solidFill>
              <a:ln w="0">
                <a:noFill/>
              </a:ln>
            </c:spPr>
          </c:dPt>
          <c:dPt>
            <c:idx val="20"/>
            <c:spPr>
              <a:solidFill>
                <a:srgbClr val="4b1f6f"/>
              </a:solidFill>
              <a:ln w="0">
                <a:noFill/>
              </a:ln>
            </c:spPr>
          </c:dPt>
          <c:dPt>
            <c:idx val="21"/>
            <c:spPr>
              <a:solidFill>
                <a:srgbClr val="ff950e"/>
              </a:solidFill>
              <a:ln w="0">
                <a:noFill/>
              </a:ln>
            </c:spPr>
          </c:dPt>
          <c:dPt>
            <c:idx val="22"/>
            <c:spPr>
              <a:solidFill>
                <a:srgbClr val="c5000b"/>
              </a:solidFill>
              <a:ln w="0">
                <a:noFill/>
              </a:ln>
            </c:spPr>
          </c:dPt>
          <c:dPt>
            <c:idx val="23"/>
            <c:spPr>
              <a:solidFill>
                <a:srgbClr val="0084d1"/>
              </a:solidFill>
              <a:ln w="0">
                <a:noFill/>
              </a:ln>
            </c:spPr>
          </c:dPt>
          <c:dPt>
            <c:idx val="24"/>
            <c:spPr>
              <a:solidFill>
                <a:srgbClr val="004586"/>
              </a:solidFill>
              <a:ln w="0">
                <a:noFill/>
              </a:ln>
            </c:spPr>
          </c:dPt>
          <c:dPt>
            <c:idx val="25"/>
            <c:spPr>
              <a:solidFill>
                <a:srgbClr val="ff420e"/>
              </a:solidFill>
              <a:ln w="0">
                <a:noFill/>
              </a:ln>
            </c:spPr>
          </c:dPt>
          <c:dPt>
            <c:idx val="26"/>
            <c:spPr>
              <a:solidFill>
                <a:srgbClr val="ffd320"/>
              </a:solidFill>
              <a:ln w="0">
                <a:noFill/>
              </a:ln>
            </c:spPr>
          </c:dPt>
          <c:dPt>
            <c:idx val="27"/>
            <c:spPr>
              <a:solidFill>
                <a:srgbClr val="579d1c"/>
              </a:solidFill>
              <a:ln w="0">
                <a:noFill/>
              </a:ln>
            </c:spPr>
          </c:dPt>
          <c:dPt>
            <c:idx val="28"/>
            <c:spPr>
              <a:solidFill>
                <a:srgbClr val="7e0021"/>
              </a:solidFill>
              <a:ln w="0">
                <a:noFill/>
              </a:ln>
            </c:spPr>
          </c:dPt>
          <c:dPt>
            <c:idx val="29"/>
            <c:spPr>
              <a:solidFill>
                <a:srgbClr val="83caff"/>
              </a:solidFill>
              <a:ln w="0">
                <a:noFill/>
              </a:ln>
            </c:spPr>
          </c:dPt>
          <c:dPt>
            <c:idx val="30"/>
            <c:spPr>
              <a:solidFill>
                <a:srgbClr val="314004"/>
              </a:solidFill>
              <a:ln w="0">
                <a:noFill/>
              </a:ln>
            </c:spPr>
          </c:dPt>
          <c:dPt>
            <c:idx val="31"/>
            <c:spPr>
              <a:solidFill>
                <a:srgbClr val="aecf00"/>
              </a:solidFill>
              <a:ln w="0">
                <a:noFill/>
              </a:ln>
            </c:spPr>
          </c:dPt>
          <c:dPt>
            <c:idx val="32"/>
            <c:spPr>
              <a:solidFill>
                <a:srgbClr val="4b1f6f"/>
              </a:solidFill>
              <a:ln w="0">
                <a:noFill/>
              </a:ln>
            </c:spPr>
          </c:dPt>
          <c:dPt>
            <c:idx val="33"/>
            <c:spPr>
              <a:solidFill>
                <a:srgbClr val="ff950e"/>
              </a:solidFill>
              <a:ln w="0">
                <a:noFill/>
              </a:ln>
            </c:spPr>
          </c:dPt>
          <c:dPt>
            <c:idx val="34"/>
            <c:spPr>
              <a:solidFill>
                <a:srgbClr val="c5000b"/>
              </a:solidFill>
              <a:ln w="0">
                <a:noFill/>
              </a:ln>
            </c:spPr>
          </c:dPt>
          <c:dPt>
            <c:idx val="35"/>
            <c:spPr>
              <a:solidFill>
                <a:srgbClr val="0084d1"/>
              </a:solidFill>
              <a:ln w="0">
                <a:noFill/>
              </a:ln>
            </c:spPr>
          </c:dPt>
          <c:dPt>
            <c:idx val="36"/>
            <c:spPr>
              <a:solidFill>
                <a:srgbClr val="004586"/>
              </a:solidFill>
              <a:ln w="0">
                <a:noFill/>
              </a:ln>
            </c:spPr>
          </c:dPt>
          <c:dPt>
            <c:idx val="37"/>
            <c:spPr>
              <a:solidFill>
                <a:srgbClr val="ff420e"/>
              </a:solidFill>
              <a:ln w="0">
                <a:noFill/>
              </a:ln>
            </c:spPr>
          </c:dPt>
          <c:dPt>
            <c:idx val="38"/>
            <c:spPr>
              <a:solidFill>
                <a:srgbClr val="ffd320"/>
              </a:solidFill>
              <a:ln w="0">
                <a:noFill/>
              </a:ln>
            </c:spPr>
          </c:dPt>
          <c:dPt>
            <c:idx val="39"/>
            <c:spPr>
              <a:solidFill>
                <a:srgbClr val="579d1c"/>
              </a:solidFill>
              <a:ln w="0">
                <a:noFill/>
              </a:ln>
            </c:spPr>
          </c:dPt>
          <c:dLbls>
            <c:dLbl>
              <c:idx val="0"/>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4"/>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5"/>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6"/>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7"/>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8"/>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9"/>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0"/>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1"/>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2"/>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3"/>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4"/>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5"/>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6"/>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7"/>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8"/>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9"/>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0"/>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1"/>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2"/>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3"/>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4"/>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5"/>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6"/>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7"/>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8"/>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9"/>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0"/>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1"/>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2"/>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3"/>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4"/>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5"/>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6"/>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7"/>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8"/>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9"/>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showLeaderLines val="1"/>
          </c:dLbls>
          <c:val>
            <c:numRef>
              <c:f>Sheet9!$H$1:$H$40</c:f>
              <c:numCache>
                <c:formatCode>General</c:formatCode>
                <c:ptCount val="40"/>
                <c:pt idx="0">
                  <c:v>260</c:v>
                </c:pt>
                <c:pt idx="1">
                  <c:v>261</c:v>
                </c:pt>
                <c:pt idx="2">
                  <c:v>262</c:v>
                </c:pt>
                <c:pt idx="3">
                  <c:v>263</c:v>
                </c:pt>
                <c:pt idx="4">
                  <c:v>264</c:v>
                </c:pt>
                <c:pt idx="5">
                  <c:v>265</c:v>
                </c:pt>
                <c:pt idx="6">
                  <c:v>266</c:v>
                </c:pt>
                <c:pt idx="7">
                  <c:v>267</c:v>
                </c:pt>
                <c:pt idx="8">
                  <c:v>268</c:v>
                </c:pt>
                <c:pt idx="9">
                  <c:v>269</c:v>
                </c:pt>
                <c:pt idx="10">
                  <c:v>270</c:v>
                </c:pt>
                <c:pt idx="11">
                  <c:v>271</c:v>
                </c:pt>
                <c:pt idx="12">
                  <c:v>272</c:v>
                </c:pt>
                <c:pt idx="13">
                  <c:v>273</c:v>
                </c:pt>
                <c:pt idx="14">
                  <c:v>274</c:v>
                </c:pt>
                <c:pt idx="15">
                  <c:v>275</c:v>
                </c:pt>
                <c:pt idx="16">
                  <c:v>276</c:v>
                </c:pt>
                <c:pt idx="17">
                  <c:v>277</c:v>
                </c:pt>
                <c:pt idx="18">
                  <c:v>278</c:v>
                </c:pt>
                <c:pt idx="19">
                  <c:v>279</c:v>
                </c:pt>
                <c:pt idx="20">
                  <c:v>280</c:v>
                </c:pt>
                <c:pt idx="21">
                  <c:v>281</c:v>
                </c:pt>
                <c:pt idx="22">
                  <c:v>282</c:v>
                </c:pt>
                <c:pt idx="23">
                  <c:v>283</c:v>
                </c:pt>
                <c:pt idx="24">
                  <c:v>284</c:v>
                </c:pt>
                <c:pt idx="25">
                  <c:v>285</c:v>
                </c:pt>
                <c:pt idx="26">
                  <c:v>286</c:v>
                </c:pt>
                <c:pt idx="27">
                  <c:v>287</c:v>
                </c:pt>
                <c:pt idx="28">
                  <c:v>288</c:v>
                </c:pt>
                <c:pt idx="29">
                  <c:v>289</c:v>
                </c:pt>
                <c:pt idx="30">
                  <c:v>290</c:v>
                </c:pt>
                <c:pt idx="31">
                  <c:v>291</c:v>
                </c:pt>
                <c:pt idx="32">
                  <c:v>292</c:v>
                </c:pt>
                <c:pt idx="33">
                  <c:v>293</c:v>
                </c:pt>
                <c:pt idx="34">
                  <c:v>294</c:v>
                </c:pt>
                <c:pt idx="35">
                  <c:v>295</c:v>
                </c:pt>
                <c:pt idx="36">
                  <c:v>296</c:v>
                </c:pt>
                <c:pt idx="37">
                  <c:v>297</c:v>
                </c:pt>
                <c:pt idx="38">
                  <c:v>298</c:v>
                </c:pt>
                <c:pt idx="39">
                  <c:v>299</c:v>
                </c:pt>
              </c:numCache>
            </c:numRef>
          </c:val>
        </c:ser>
        <c:ser>
          <c:idx val="8"/>
          <c:order val="8"/>
          <c:spPr>
            <a:solidFill>
              <a:srgbClr val="4b1f6f"/>
            </a:solidFill>
            <a:ln w="0">
              <a:noFill/>
            </a:ln>
          </c:spPr>
          <c:explosion val="0"/>
          <c:dPt>
            <c:idx val="0"/>
            <c:spPr>
              <a:solidFill>
                <a:srgbClr val="004586"/>
              </a:solidFill>
              <a:ln w="0">
                <a:noFill/>
              </a:ln>
            </c:spPr>
          </c:dPt>
          <c:dPt>
            <c:idx val="1"/>
            <c:spPr>
              <a:solidFill>
                <a:srgbClr val="ff420e"/>
              </a:solidFill>
              <a:ln w="0">
                <a:noFill/>
              </a:ln>
            </c:spPr>
          </c:dPt>
          <c:dPt>
            <c:idx val="2"/>
            <c:spPr>
              <a:solidFill>
                <a:srgbClr val="ffd320"/>
              </a:solidFill>
              <a:ln w="0">
                <a:noFill/>
              </a:ln>
            </c:spPr>
          </c:dPt>
          <c:dPt>
            <c:idx val="3"/>
            <c:spPr>
              <a:solidFill>
                <a:srgbClr val="579d1c"/>
              </a:solidFill>
              <a:ln w="0">
                <a:noFill/>
              </a:ln>
            </c:spPr>
          </c:dPt>
          <c:dPt>
            <c:idx val="4"/>
            <c:spPr>
              <a:solidFill>
                <a:srgbClr val="7e0021"/>
              </a:solidFill>
              <a:ln w="0">
                <a:noFill/>
              </a:ln>
            </c:spPr>
          </c:dPt>
          <c:dPt>
            <c:idx val="5"/>
            <c:spPr>
              <a:solidFill>
                <a:srgbClr val="83caff"/>
              </a:solidFill>
              <a:ln w="0">
                <a:noFill/>
              </a:ln>
            </c:spPr>
          </c:dPt>
          <c:dPt>
            <c:idx val="6"/>
            <c:spPr>
              <a:solidFill>
                <a:srgbClr val="314004"/>
              </a:solidFill>
              <a:ln w="0">
                <a:noFill/>
              </a:ln>
            </c:spPr>
          </c:dPt>
          <c:dPt>
            <c:idx val="7"/>
            <c:spPr>
              <a:solidFill>
                <a:srgbClr val="aecf00"/>
              </a:solidFill>
              <a:ln w="0">
                <a:noFill/>
              </a:ln>
            </c:spPr>
          </c:dPt>
          <c:dPt>
            <c:idx val="8"/>
            <c:spPr>
              <a:solidFill>
                <a:srgbClr val="4b1f6f"/>
              </a:solidFill>
              <a:ln w="0">
                <a:noFill/>
              </a:ln>
            </c:spPr>
          </c:dPt>
          <c:dPt>
            <c:idx val="9"/>
            <c:spPr>
              <a:solidFill>
                <a:srgbClr val="ff950e"/>
              </a:solidFill>
              <a:ln w="0">
                <a:noFill/>
              </a:ln>
            </c:spPr>
          </c:dPt>
          <c:dPt>
            <c:idx val="10"/>
            <c:spPr>
              <a:solidFill>
                <a:srgbClr val="c5000b"/>
              </a:solidFill>
              <a:ln w="0">
                <a:noFill/>
              </a:ln>
            </c:spPr>
          </c:dPt>
          <c:dPt>
            <c:idx val="11"/>
            <c:spPr>
              <a:solidFill>
                <a:srgbClr val="0084d1"/>
              </a:solidFill>
              <a:ln w="0">
                <a:noFill/>
              </a:ln>
            </c:spPr>
          </c:dPt>
          <c:dPt>
            <c:idx val="12"/>
            <c:spPr>
              <a:solidFill>
                <a:srgbClr val="004586"/>
              </a:solidFill>
              <a:ln w="0">
                <a:noFill/>
              </a:ln>
            </c:spPr>
          </c:dPt>
          <c:dPt>
            <c:idx val="13"/>
            <c:spPr>
              <a:solidFill>
                <a:srgbClr val="ff420e"/>
              </a:solidFill>
              <a:ln w="0">
                <a:noFill/>
              </a:ln>
            </c:spPr>
          </c:dPt>
          <c:dPt>
            <c:idx val="14"/>
            <c:spPr>
              <a:solidFill>
                <a:srgbClr val="ffd320"/>
              </a:solidFill>
              <a:ln w="0">
                <a:noFill/>
              </a:ln>
            </c:spPr>
          </c:dPt>
          <c:dPt>
            <c:idx val="15"/>
            <c:spPr>
              <a:solidFill>
                <a:srgbClr val="579d1c"/>
              </a:solidFill>
              <a:ln w="0">
                <a:noFill/>
              </a:ln>
            </c:spPr>
          </c:dPt>
          <c:dPt>
            <c:idx val="16"/>
            <c:spPr>
              <a:solidFill>
                <a:srgbClr val="7e0021"/>
              </a:solidFill>
              <a:ln w="0">
                <a:noFill/>
              </a:ln>
            </c:spPr>
          </c:dPt>
          <c:dPt>
            <c:idx val="17"/>
            <c:spPr>
              <a:solidFill>
                <a:srgbClr val="83caff"/>
              </a:solidFill>
              <a:ln w="0">
                <a:noFill/>
              </a:ln>
            </c:spPr>
          </c:dPt>
          <c:dPt>
            <c:idx val="18"/>
            <c:spPr>
              <a:solidFill>
                <a:srgbClr val="314004"/>
              </a:solidFill>
              <a:ln w="0">
                <a:noFill/>
              </a:ln>
            </c:spPr>
          </c:dPt>
          <c:dPt>
            <c:idx val="19"/>
            <c:spPr>
              <a:solidFill>
                <a:srgbClr val="aecf00"/>
              </a:solidFill>
              <a:ln w="0">
                <a:noFill/>
              </a:ln>
            </c:spPr>
          </c:dPt>
          <c:dPt>
            <c:idx val="20"/>
            <c:spPr>
              <a:solidFill>
                <a:srgbClr val="4b1f6f"/>
              </a:solidFill>
              <a:ln w="0">
                <a:noFill/>
              </a:ln>
            </c:spPr>
          </c:dPt>
          <c:dPt>
            <c:idx val="21"/>
            <c:spPr>
              <a:solidFill>
                <a:srgbClr val="ff950e"/>
              </a:solidFill>
              <a:ln w="0">
                <a:noFill/>
              </a:ln>
            </c:spPr>
          </c:dPt>
          <c:dPt>
            <c:idx val="22"/>
            <c:spPr>
              <a:solidFill>
                <a:srgbClr val="c5000b"/>
              </a:solidFill>
              <a:ln w="0">
                <a:noFill/>
              </a:ln>
            </c:spPr>
          </c:dPt>
          <c:dPt>
            <c:idx val="23"/>
            <c:spPr>
              <a:solidFill>
                <a:srgbClr val="0084d1"/>
              </a:solidFill>
              <a:ln w="0">
                <a:noFill/>
              </a:ln>
            </c:spPr>
          </c:dPt>
          <c:dPt>
            <c:idx val="24"/>
            <c:spPr>
              <a:solidFill>
                <a:srgbClr val="004586"/>
              </a:solidFill>
              <a:ln w="0">
                <a:noFill/>
              </a:ln>
            </c:spPr>
          </c:dPt>
          <c:dPt>
            <c:idx val="25"/>
            <c:spPr>
              <a:solidFill>
                <a:srgbClr val="ff420e"/>
              </a:solidFill>
              <a:ln w="0">
                <a:noFill/>
              </a:ln>
            </c:spPr>
          </c:dPt>
          <c:dPt>
            <c:idx val="26"/>
            <c:spPr>
              <a:solidFill>
                <a:srgbClr val="ffd320"/>
              </a:solidFill>
              <a:ln w="0">
                <a:noFill/>
              </a:ln>
            </c:spPr>
          </c:dPt>
          <c:dPt>
            <c:idx val="27"/>
            <c:spPr>
              <a:solidFill>
                <a:srgbClr val="579d1c"/>
              </a:solidFill>
              <a:ln w="0">
                <a:noFill/>
              </a:ln>
            </c:spPr>
          </c:dPt>
          <c:dPt>
            <c:idx val="28"/>
            <c:spPr>
              <a:solidFill>
                <a:srgbClr val="7e0021"/>
              </a:solidFill>
              <a:ln w="0">
                <a:noFill/>
              </a:ln>
            </c:spPr>
          </c:dPt>
          <c:dPt>
            <c:idx val="29"/>
            <c:spPr>
              <a:solidFill>
                <a:srgbClr val="83caff"/>
              </a:solidFill>
              <a:ln w="0">
                <a:noFill/>
              </a:ln>
            </c:spPr>
          </c:dPt>
          <c:dPt>
            <c:idx val="30"/>
            <c:spPr>
              <a:solidFill>
                <a:srgbClr val="314004"/>
              </a:solidFill>
              <a:ln w="0">
                <a:noFill/>
              </a:ln>
            </c:spPr>
          </c:dPt>
          <c:dPt>
            <c:idx val="31"/>
            <c:spPr>
              <a:solidFill>
                <a:srgbClr val="aecf00"/>
              </a:solidFill>
              <a:ln w="0">
                <a:noFill/>
              </a:ln>
            </c:spPr>
          </c:dPt>
          <c:dPt>
            <c:idx val="32"/>
            <c:spPr>
              <a:solidFill>
                <a:srgbClr val="4b1f6f"/>
              </a:solidFill>
              <a:ln w="0">
                <a:noFill/>
              </a:ln>
            </c:spPr>
          </c:dPt>
          <c:dPt>
            <c:idx val="33"/>
            <c:spPr>
              <a:solidFill>
                <a:srgbClr val="ff950e"/>
              </a:solidFill>
              <a:ln w="0">
                <a:noFill/>
              </a:ln>
            </c:spPr>
          </c:dPt>
          <c:dPt>
            <c:idx val="34"/>
            <c:spPr>
              <a:solidFill>
                <a:srgbClr val="c5000b"/>
              </a:solidFill>
              <a:ln w="0">
                <a:noFill/>
              </a:ln>
            </c:spPr>
          </c:dPt>
          <c:dPt>
            <c:idx val="35"/>
            <c:spPr>
              <a:solidFill>
                <a:srgbClr val="0084d1"/>
              </a:solidFill>
              <a:ln w="0">
                <a:noFill/>
              </a:ln>
            </c:spPr>
          </c:dPt>
          <c:dPt>
            <c:idx val="36"/>
            <c:spPr>
              <a:solidFill>
                <a:srgbClr val="004586"/>
              </a:solidFill>
              <a:ln w="0">
                <a:noFill/>
              </a:ln>
            </c:spPr>
          </c:dPt>
          <c:dPt>
            <c:idx val="37"/>
            <c:spPr>
              <a:solidFill>
                <a:srgbClr val="ff420e"/>
              </a:solidFill>
              <a:ln w="0">
                <a:noFill/>
              </a:ln>
            </c:spPr>
          </c:dPt>
          <c:dPt>
            <c:idx val="38"/>
            <c:spPr>
              <a:solidFill>
                <a:srgbClr val="ffd320"/>
              </a:solidFill>
              <a:ln w="0">
                <a:noFill/>
              </a:ln>
            </c:spPr>
          </c:dPt>
          <c:dPt>
            <c:idx val="39"/>
            <c:spPr>
              <a:solidFill>
                <a:srgbClr val="579d1c"/>
              </a:solidFill>
              <a:ln w="0">
                <a:noFill/>
              </a:ln>
            </c:spPr>
          </c:dPt>
          <c:dLbls>
            <c:dLbl>
              <c:idx val="0"/>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4"/>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5"/>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6"/>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7"/>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8"/>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9"/>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0"/>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1"/>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2"/>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3"/>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4"/>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5"/>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6"/>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7"/>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8"/>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9"/>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0"/>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1"/>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2"/>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3"/>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4"/>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5"/>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6"/>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7"/>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8"/>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9"/>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0"/>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1"/>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2"/>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3"/>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4"/>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5"/>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6"/>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7"/>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8"/>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9"/>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showLeaderLines val="1"/>
          </c:dLbls>
          <c:val>
            <c:numRef>
              <c:f>Sheet9!$I$1:$I$40</c:f>
              <c:numCache>
                <c:formatCode>General</c:formatCode>
                <c:ptCount val="40"/>
                <c:pt idx="0">
                  <c:v>280</c:v>
                </c:pt>
                <c:pt idx="1">
                  <c:v>281</c:v>
                </c:pt>
                <c:pt idx="2">
                  <c:v>282</c:v>
                </c:pt>
                <c:pt idx="3">
                  <c:v>283</c:v>
                </c:pt>
                <c:pt idx="4">
                  <c:v>284</c:v>
                </c:pt>
                <c:pt idx="5">
                  <c:v>285</c:v>
                </c:pt>
                <c:pt idx="6">
                  <c:v>286</c:v>
                </c:pt>
                <c:pt idx="7">
                  <c:v>287</c:v>
                </c:pt>
                <c:pt idx="8">
                  <c:v>288</c:v>
                </c:pt>
                <c:pt idx="9">
                  <c:v>289</c:v>
                </c:pt>
                <c:pt idx="10">
                  <c:v>290</c:v>
                </c:pt>
                <c:pt idx="11">
                  <c:v>291</c:v>
                </c:pt>
                <c:pt idx="12">
                  <c:v>292</c:v>
                </c:pt>
                <c:pt idx="13">
                  <c:v>293</c:v>
                </c:pt>
                <c:pt idx="14">
                  <c:v>294</c:v>
                </c:pt>
                <c:pt idx="15">
                  <c:v>295</c:v>
                </c:pt>
                <c:pt idx="16">
                  <c:v>296</c:v>
                </c:pt>
                <c:pt idx="17">
                  <c:v>297</c:v>
                </c:pt>
                <c:pt idx="18">
                  <c:v>298</c:v>
                </c:pt>
                <c:pt idx="19">
                  <c:v>299</c:v>
                </c:pt>
                <c:pt idx="20">
                  <c:v>300</c:v>
                </c:pt>
                <c:pt idx="21">
                  <c:v>301</c:v>
                </c:pt>
                <c:pt idx="22">
                  <c:v>302</c:v>
                </c:pt>
                <c:pt idx="23">
                  <c:v>303</c:v>
                </c:pt>
                <c:pt idx="24">
                  <c:v>304</c:v>
                </c:pt>
                <c:pt idx="25">
                  <c:v>305</c:v>
                </c:pt>
                <c:pt idx="26">
                  <c:v>306</c:v>
                </c:pt>
                <c:pt idx="27">
                  <c:v>307</c:v>
                </c:pt>
                <c:pt idx="28">
                  <c:v>308</c:v>
                </c:pt>
                <c:pt idx="29">
                  <c:v>309</c:v>
                </c:pt>
                <c:pt idx="30">
                  <c:v>310</c:v>
                </c:pt>
                <c:pt idx="31">
                  <c:v>311</c:v>
                </c:pt>
                <c:pt idx="32">
                  <c:v>312</c:v>
                </c:pt>
                <c:pt idx="33">
                  <c:v>313</c:v>
                </c:pt>
                <c:pt idx="34">
                  <c:v>314</c:v>
                </c:pt>
                <c:pt idx="35">
                  <c:v>315</c:v>
                </c:pt>
                <c:pt idx="36">
                  <c:v>316</c:v>
                </c:pt>
                <c:pt idx="37">
                  <c:v>317</c:v>
                </c:pt>
                <c:pt idx="38">
                  <c:v>318</c:v>
                </c:pt>
                <c:pt idx="39">
                  <c:v>319</c:v>
                </c:pt>
              </c:numCache>
            </c:numRef>
          </c:val>
        </c:ser>
        <c:ser>
          <c:idx val="9"/>
          <c:order val="9"/>
          <c:spPr>
            <a:solidFill>
              <a:srgbClr val="ff950e"/>
            </a:solidFill>
            <a:ln w="0">
              <a:noFill/>
            </a:ln>
          </c:spPr>
          <c:explosion val="0"/>
          <c:dPt>
            <c:idx val="0"/>
            <c:spPr>
              <a:solidFill>
                <a:srgbClr val="004586"/>
              </a:solidFill>
              <a:ln w="0">
                <a:noFill/>
              </a:ln>
            </c:spPr>
          </c:dPt>
          <c:dPt>
            <c:idx val="1"/>
            <c:spPr>
              <a:solidFill>
                <a:srgbClr val="ff420e"/>
              </a:solidFill>
              <a:ln w="0">
                <a:noFill/>
              </a:ln>
            </c:spPr>
          </c:dPt>
          <c:dPt>
            <c:idx val="2"/>
            <c:spPr>
              <a:solidFill>
                <a:srgbClr val="ffd320"/>
              </a:solidFill>
              <a:ln w="0">
                <a:noFill/>
              </a:ln>
            </c:spPr>
          </c:dPt>
          <c:dPt>
            <c:idx val="3"/>
            <c:spPr>
              <a:solidFill>
                <a:srgbClr val="579d1c"/>
              </a:solidFill>
              <a:ln w="0">
                <a:noFill/>
              </a:ln>
            </c:spPr>
          </c:dPt>
          <c:dPt>
            <c:idx val="4"/>
            <c:spPr>
              <a:solidFill>
                <a:srgbClr val="7e0021"/>
              </a:solidFill>
              <a:ln w="0">
                <a:noFill/>
              </a:ln>
            </c:spPr>
          </c:dPt>
          <c:dPt>
            <c:idx val="5"/>
            <c:spPr>
              <a:solidFill>
                <a:srgbClr val="83caff"/>
              </a:solidFill>
              <a:ln w="0">
                <a:noFill/>
              </a:ln>
            </c:spPr>
          </c:dPt>
          <c:dPt>
            <c:idx val="6"/>
            <c:spPr>
              <a:solidFill>
                <a:srgbClr val="314004"/>
              </a:solidFill>
              <a:ln w="0">
                <a:noFill/>
              </a:ln>
            </c:spPr>
          </c:dPt>
          <c:dPt>
            <c:idx val="7"/>
            <c:spPr>
              <a:solidFill>
                <a:srgbClr val="aecf00"/>
              </a:solidFill>
              <a:ln w="0">
                <a:noFill/>
              </a:ln>
            </c:spPr>
          </c:dPt>
          <c:dPt>
            <c:idx val="8"/>
            <c:spPr>
              <a:solidFill>
                <a:srgbClr val="4b1f6f"/>
              </a:solidFill>
              <a:ln w="0">
                <a:noFill/>
              </a:ln>
            </c:spPr>
          </c:dPt>
          <c:dPt>
            <c:idx val="9"/>
            <c:spPr>
              <a:solidFill>
                <a:srgbClr val="ff950e"/>
              </a:solidFill>
              <a:ln w="0">
                <a:noFill/>
              </a:ln>
            </c:spPr>
          </c:dPt>
          <c:dPt>
            <c:idx val="10"/>
            <c:spPr>
              <a:solidFill>
                <a:srgbClr val="c5000b"/>
              </a:solidFill>
              <a:ln w="0">
                <a:noFill/>
              </a:ln>
            </c:spPr>
          </c:dPt>
          <c:dPt>
            <c:idx val="11"/>
            <c:spPr>
              <a:solidFill>
                <a:srgbClr val="0084d1"/>
              </a:solidFill>
              <a:ln w="0">
                <a:noFill/>
              </a:ln>
            </c:spPr>
          </c:dPt>
          <c:dPt>
            <c:idx val="12"/>
            <c:spPr>
              <a:solidFill>
                <a:srgbClr val="004586"/>
              </a:solidFill>
              <a:ln w="0">
                <a:noFill/>
              </a:ln>
            </c:spPr>
          </c:dPt>
          <c:dPt>
            <c:idx val="13"/>
            <c:spPr>
              <a:solidFill>
                <a:srgbClr val="ff420e"/>
              </a:solidFill>
              <a:ln w="0">
                <a:noFill/>
              </a:ln>
            </c:spPr>
          </c:dPt>
          <c:dPt>
            <c:idx val="14"/>
            <c:spPr>
              <a:solidFill>
                <a:srgbClr val="ffd320"/>
              </a:solidFill>
              <a:ln w="0">
                <a:noFill/>
              </a:ln>
            </c:spPr>
          </c:dPt>
          <c:dPt>
            <c:idx val="15"/>
            <c:spPr>
              <a:solidFill>
                <a:srgbClr val="579d1c"/>
              </a:solidFill>
              <a:ln w="0">
                <a:noFill/>
              </a:ln>
            </c:spPr>
          </c:dPt>
          <c:dPt>
            <c:idx val="16"/>
            <c:spPr>
              <a:solidFill>
                <a:srgbClr val="7e0021"/>
              </a:solidFill>
              <a:ln w="0">
                <a:noFill/>
              </a:ln>
            </c:spPr>
          </c:dPt>
          <c:dPt>
            <c:idx val="17"/>
            <c:spPr>
              <a:solidFill>
                <a:srgbClr val="83caff"/>
              </a:solidFill>
              <a:ln w="0">
                <a:noFill/>
              </a:ln>
            </c:spPr>
          </c:dPt>
          <c:dPt>
            <c:idx val="18"/>
            <c:spPr>
              <a:solidFill>
                <a:srgbClr val="314004"/>
              </a:solidFill>
              <a:ln w="0">
                <a:noFill/>
              </a:ln>
            </c:spPr>
          </c:dPt>
          <c:dPt>
            <c:idx val="19"/>
            <c:spPr>
              <a:solidFill>
                <a:srgbClr val="aecf00"/>
              </a:solidFill>
              <a:ln w="0">
                <a:noFill/>
              </a:ln>
            </c:spPr>
          </c:dPt>
          <c:dPt>
            <c:idx val="20"/>
            <c:spPr>
              <a:solidFill>
                <a:srgbClr val="4b1f6f"/>
              </a:solidFill>
              <a:ln w="0">
                <a:noFill/>
              </a:ln>
            </c:spPr>
          </c:dPt>
          <c:dPt>
            <c:idx val="21"/>
            <c:spPr>
              <a:solidFill>
                <a:srgbClr val="ff950e"/>
              </a:solidFill>
              <a:ln w="0">
                <a:noFill/>
              </a:ln>
            </c:spPr>
          </c:dPt>
          <c:dPt>
            <c:idx val="22"/>
            <c:spPr>
              <a:solidFill>
                <a:srgbClr val="c5000b"/>
              </a:solidFill>
              <a:ln w="0">
                <a:noFill/>
              </a:ln>
            </c:spPr>
          </c:dPt>
          <c:dPt>
            <c:idx val="23"/>
            <c:spPr>
              <a:solidFill>
                <a:srgbClr val="0084d1"/>
              </a:solidFill>
              <a:ln w="0">
                <a:noFill/>
              </a:ln>
            </c:spPr>
          </c:dPt>
          <c:dPt>
            <c:idx val="24"/>
            <c:spPr>
              <a:solidFill>
                <a:srgbClr val="004586"/>
              </a:solidFill>
              <a:ln w="0">
                <a:noFill/>
              </a:ln>
            </c:spPr>
          </c:dPt>
          <c:dPt>
            <c:idx val="25"/>
            <c:spPr>
              <a:solidFill>
                <a:srgbClr val="ff420e"/>
              </a:solidFill>
              <a:ln w="0">
                <a:noFill/>
              </a:ln>
            </c:spPr>
          </c:dPt>
          <c:dPt>
            <c:idx val="26"/>
            <c:spPr>
              <a:solidFill>
                <a:srgbClr val="ffd320"/>
              </a:solidFill>
              <a:ln w="0">
                <a:noFill/>
              </a:ln>
            </c:spPr>
          </c:dPt>
          <c:dPt>
            <c:idx val="27"/>
            <c:spPr>
              <a:solidFill>
                <a:srgbClr val="579d1c"/>
              </a:solidFill>
              <a:ln w="0">
                <a:noFill/>
              </a:ln>
            </c:spPr>
          </c:dPt>
          <c:dPt>
            <c:idx val="28"/>
            <c:spPr>
              <a:solidFill>
                <a:srgbClr val="7e0021"/>
              </a:solidFill>
              <a:ln w="0">
                <a:noFill/>
              </a:ln>
            </c:spPr>
          </c:dPt>
          <c:dPt>
            <c:idx val="29"/>
            <c:spPr>
              <a:solidFill>
                <a:srgbClr val="83caff"/>
              </a:solidFill>
              <a:ln w="0">
                <a:noFill/>
              </a:ln>
            </c:spPr>
          </c:dPt>
          <c:dPt>
            <c:idx val="30"/>
            <c:spPr>
              <a:solidFill>
                <a:srgbClr val="314004"/>
              </a:solidFill>
              <a:ln w="0">
                <a:noFill/>
              </a:ln>
            </c:spPr>
          </c:dPt>
          <c:dPt>
            <c:idx val="31"/>
            <c:spPr>
              <a:solidFill>
                <a:srgbClr val="aecf00"/>
              </a:solidFill>
              <a:ln w="0">
                <a:noFill/>
              </a:ln>
            </c:spPr>
          </c:dPt>
          <c:dPt>
            <c:idx val="32"/>
            <c:spPr>
              <a:solidFill>
                <a:srgbClr val="4b1f6f"/>
              </a:solidFill>
              <a:ln w="0">
                <a:noFill/>
              </a:ln>
            </c:spPr>
          </c:dPt>
          <c:dPt>
            <c:idx val="33"/>
            <c:spPr>
              <a:solidFill>
                <a:srgbClr val="ff950e"/>
              </a:solidFill>
              <a:ln w="0">
                <a:noFill/>
              </a:ln>
            </c:spPr>
          </c:dPt>
          <c:dPt>
            <c:idx val="34"/>
            <c:spPr>
              <a:solidFill>
                <a:srgbClr val="c5000b"/>
              </a:solidFill>
              <a:ln w="0">
                <a:noFill/>
              </a:ln>
            </c:spPr>
          </c:dPt>
          <c:dPt>
            <c:idx val="35"/>
            <c:spPr>
              <a:solidFill>
                <a:srgbClr val="0084d1"/>
              </a:solidFill>
              <a:ln w="0">
                <a:noFill/>
              </a:ln>
            </c:spPr>
          </c:dPt>
          <c:dPt>
            <c:idx val="36"/>
            <c:spPr>
              <a:solidFill>
                <a:srgbClr val="004586"/>
              </a:solidFill>
              <a:ln w="0">
                <a:noFill/>
              </a:ln>
            </c:spPr>
          </c:dPt>
          <c:dPt>
            <c:idx val="37"/>
            <c:spPr>
              <a:solidFill>
                <a:srgbClr val="ff420e"/>
              </a:solidFill>
              <a:ln w="0">
                <a:noFill/>
              </a:ln>
            </c:spPr>
          </c:dPt>
          <c:dPt>
            <c:idx val="38"/>
            <c:spPr>
              <a:solidFill>
                <a:srgbClr val="ffd320"/>
              </a:solidFill>
              <a:ln w="0">
                <a:noFill/>
              </a:ln>
            </c:spPr>
          </c:dPt>
          <c:dPt>
            <c:idx val="39"/>
            <c:spPr>
              <a:solidFill>
                <a:srgbClr val="579d1c"/>
              </a:solidFill>
              <a:ln w="0">
                <a:noFill/>
              </a:ln>
            </c:spPr>
          </c:dPt>
          <c:dLbls>
            <c:dLbl>
              <c:idx val="0"/>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4"/>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5"/>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6"/>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7"/>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8"/>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9"/>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0"/>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1"/>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2"/>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3"/>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4"/>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5"/>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6"/>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7"/>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8"/>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19"/>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0"/>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1"/>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2"/>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3"/>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4"/>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5"/>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6"/>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7"/>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8"/>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29"/>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0"/>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1"/>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2"/>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3"/>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4"/>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5"/>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6"/>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7"/>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8"/>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dLbl>
              <c:idx val="39"/>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dLbl>
            <c:txPr>
              <a:bodyPr wrap="none"/>
              <a:lstStyle/>
              <a:p>
                <a:pPr>
                  <a:defRPr b="0" sz="1000" spc="-1" strike="noStrike">
                    <a:solidFill>
                      <a:srgbClr val="000000"/>
                    </a:solidFill>
                    <a:latin typeface="Calibri"/>
                    <a:ea typeface="DejaVu Sans"/>
                  </a:defRPr>
                </a:pPr>
              </a:p>
            </c:txPr>
            <c:dLblPos val="bestFit"/>
            <c:showLegendKey val="0"/>
            <c:showVal val="0"/>
            <c:showCatName val="0"/>
            <c:showSerName val="0"/>
            <c:showPercent val="0"/>
            <c:separator> </c:separator>
            <c:showLeaderLines val="1"/>
          </c:dLbls>
          <c:val>
            <c:numRef>
              <c:f>Sheet9!$J$1:$J$40</c:f>
              <c:numCache>
                <c:formatCode>General</c:formatCode>
                <c:ptCount val="40"/>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numCache>
            </c:numRef>
          </c:val>
        </c:ser>
      </c:pie3DChart>
    </c:plotArea>
    <c:legend>
      <c:legendPos val="r"/>
      <c:overlay val="0"/>
      <c:spPr>
        <a:noFill/>
        <a:ln w="0">
          <a:noFill/>
        </a:ln>
      </c:spPr>
      <c:txPr>
        <a:bodyPr/>
        <a:lstStyle/>
        <a:p>
          <a:pPr>
            <a:defRPr b="0" sz="1000" spc="-1" strike="noStrike">
              <a:solidFill>
                <a:srgbClr val="000000"/>
              </a:solidFill>
              <a:latin typeface="Calibri"/>
              <a:ea typeface="DejaVu Sans"/>
            </a:defRPr>
          </a:pPr>
        </a:p>
      </c:txPr>
    </c:legend>
    <c:plotVisOnly val="1"/>
    <c:dispBlanksAs val="zero"/>
  </c:chart>
  <c:spPr>
    <a:solidFill>
      <a:srgbClr val="ffffff"/>
    </a:solidFill>
    <a:ln w="0">
      <a:no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sz="1300" spc="-1" strike="noStrike">
                <a:solidFill>
                  <a:srgbClr val="000000"/>
                </a:solidFill>
                <a:latin typeface="Calibri"/>
                <a:ea typeface="DejaVu Sans"/>
              </a:defRPr>
            </a:pPr>
            <a:r>
              <a:rPr b="0" sz="1300" spc="-1" strike="noStrike">
                <a:solidFill>
                  <a:srgbClr val="000000"/>
                </a:solidFill>
                <a:latin typeface="Calibri"/>
                <a:ea typeface="DejaVu Sans"/>
              </a:rPr>
              <a:t>This is a title in a chart
And all is going nicely :-)</a:t>
            </a:r>
          </a:p>
        </c:rich>
      </c:tx>
      <c:overlay val="0"/>
      <c:spPr>
        <a:noFill/>
        <a:ln w="0">
          <a:noFill/>
        </a:ln>
      </c:spPr>
    </c:title>
    <c:autoTitleDeleted val="0"/>
    <c:plotArea>
      <c:scatterChart>
        <c:scatterStyle val="lineMarker"/>
        <c:varyColors val="0"/>
        <c:ser>
          <c:idx val="0"/>
          <c:order val="0"/>
          <c:spPr>
            <a:solidFill>
              <a:srgbClr val="004586"/>
            </a:solidFill>
            <a:ln w="28800">
              <a:noFill/>
            </a:ln>
          </c:spPr>
          <c:marker>
            <c:symbol val="square"/>
            <c:size val="8"/>
            <c:spPr>
              <a:solidFill>
                <a:srgbClr val="004586"/>
              </a:solidFill>
            </c:spPr>
          </c:marker>
          <c:dLbls>
            <c:txPr>
              <a:bodyPr wrap="none"/>
              <a:lstStyle/>
              <a:p>
                <a:pPr>
                  <a:defRPr b="0" sz="1000" spc="-1" strike="noStrike">
                    <a:solidFill>
                      <a:srgbClr val="000000"/>
                    </a:solidFill>
                    <a:latin typeface="Calibri"/>
                    <a:ea typeface="DejaVu Sans"/>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xVal>
            <c:numRef>
              <c:f>Fill!$A$16:$A$23</c:f>
              <c:numCache>
                <c:formatCode>ge\ner"al"</c:formatCode>
                <c:ptCount val="8"/>
                <c:pt idx="0">
                  <c:v>0</c:v>
                </c:pt>
                <c:pt idx="1">
                  <c:v>8</c:v>
                </c:pt>
                <c:pt idx="2">
                  <c:v>16</c:v>
                </c:pt>
                <c:pt idx="3">
                  <c:v>24</c:v>
                </c:pt>
                <c:pt idx="4">
                  <c:v>32</c:v>
                </c:pt>
                <c:pt idx="5">
                  <c:v>40</c:v>
                </c:pt>
                <c:pt idx="6">
                  <c:v>48</c:v>
                </c:pt>
                <c:pt idx="7">
                  <c:v>56</c:v>
                </c:pt>
              </c:numCache>
            </c:numRef>
          </c:xVal>
          <c:yVal>
            <c:numRef>
              <c:f>Fill!$B$16:$B$23</c:f>
              <c:numCache>
                <c:formatCode>ge\ner"al"</c:formatCode>
                <c:ptCount val="8"/>
                <c:pt idx="0">
                  <c:v>1</c:v>
                </c:pt>
                <c:pt idx="1">
                  <c:v>9</c:v>
                </c:pt>
                <c:pt idx="2">
                  <c:v>17</c:v>
                </c:pt>
                <c:pt idx="3">
                  <c:v>25</c:v>
                </c:pt>
                <c:pt idx="4">
                  <c:v>33</c:v>
                </c:pt>
                <c:pt idx="5">
                  <c:v>41</c:v>
                </c:pt>
                <c:pt idx="6">
                  <c:v>49</c:v>
                </c:pt>
                <c:pt idx="7">
                  <c:v>57</c:v>
                </c:pt>
              </c:numCache>
            </c:numRef>
          </c:yVal>
          <c:smooth val="0"/>
        </c:ser>
        <c:ser>
          <c:idx val="1"/>
          <c:order val="1"/>
          <c:spPr>
            <a:solidFill>
              <a:srgbClr val="ff420e"/>
            </a:solidFill>
            <a:ln w="28800">
              <a:noFill/>
            </a:ln>
          </c:spPr>
          <c:marker>
            <c:symbol val="diamond"/>
            <c:size val="8"/>
            <c:spPr>
              <a:solidFill>
                <a:srgbClr val="ff420e"/>
              </a:solidFill>
            </c:spPr>
          </c:marker>
          <c:dLbls>
            <c:txPr>
              <a:bodyPr wrap="none"/>
              <a:lstStyle/>
              <a:p>
                <a:pPr>
                  <a:defRPr b="0" sz="1000" spc="-1" strike="noStrike">
                    <a:solidFill>
                      <a:srgbClr val="000000"/>
                    </a:solidFill>
                    <a:latin typeface="Calibri"/>
                    <a:ea typeface="DejaVu Sans"/>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xVal>
            <c:numRef>
              <c:f>Fill!$A$16:$A$23</c:f>
              <c:numCache>
                <c:formatCode>ge\ner"al"</c:formatCode>
                <c:ptCount val="8"/>
                <c:pt idx="0">
                  <c:v>0</c:v>
                </c:pt>
                <c:pt idx="1">
                  <c:v>8</c:v>
                </c:pt>
                <c:pt idx="2">
                  <c:v>16</c:v>
                </c:pt>
                <c:pt idx="3">
                  <c:v>24</c:v>
                </c:pt>
                <c:pt idx="4">
                  <c:v>32</c:v>
                </c:pt>
                <c:pt idx="5">
                  <c:v>40</c:v>
                </c:pt>
                <c:pt idx="6">
                  <c:v>48</c:v>
                </c:pt>
                <c:pt idx="7">
                  <c:v>56</c:v>
                </c:pt>
              </c:numCache>
            </c:numRef>
          </c:xVal>
          <c:yVal>
            <c:numRef>
              <c:f>Fill!$C$16:$C$23</c:f>
              <c:numCache>
                <c:formatCode>ge\ner"al"</c:formatCode>
                <c:ptCount val="8"/>
                <c:pt idx="0">
                  <c:v>2</c:v>
                </c:pt>
                <c:pt idx="1">
                  <c:v>10</c:v>
                </c:pt>
                <c:pt idx="2">
                  <c:v>18</c:v>
                </c:pt>
                <c:pt idx="3">
                  <c:v>26</c:v>
                </c:pt>
                <c:pt idx="4">
                  <c:v>34</c:v>
                </c:pt>
                <c:pt idx="5">
                  <c:v>42</c:v>
                </c:pt>
                <c:pt idx="6">
                  <c:v>50</c:v>
                </c:pt>
                <c:pt idx="7">
                  <c:v>58</c:v>
                </c:pt>
              </c:numCache>
            </c:numRef>
          </c:yVal>
          <c:smooth val="0"/>
        </c:ser>
        <c:ser>
          <c:idx val="2"/>
          <c:order val="2"/>
          <c:spPr>
            <a:solidFill>
              <a:srgbClr val="ffd320"/>
            </a:solidFill>
            <a:ln w="28800">
              <a:noFill/>
            </a:ln>
          </c:spPr>
          <c:marker>
            <c:symbol val="triangle"/>
            <c:size val="8"/>
            <c:spPr>
              <a:solidFill>
                <a:srgbClr val="ffd320"/>
              </a:solidFill>
            </c:spPr>
          </c:marker>
          <c:dLbls>
            <c:txPr>
              <a:bodyPr wrap="none"/>
              <a:lstStyle/>
              <a:p>
                <a:pPr>
                  <a:defRPr b="0" sz="1000" spc="-1" strike="noStrike">
                    <a:solidFill>
                      <a:srgbClr val="000000"/>
                    </a:solidFill>
                    <a:latin typeface="Calibri"/>
                    <a:ea typeface="DejaVu Sans"/>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xVal>
            <c:numRef>
              <c:f>Fill!$A$16:$A$23</c:f>
              <c:numCache>
                <c:formatCode>ge\ner"al"</c:formatCode>
                <c:ptCount val="8"/>
                <c:pt idx="0">
                  <c:v>0</c:v>
                </c:pt>
                <c:pt idx="1">
                  <c:v>8</c:v>
                </c:pt>
                <c:pt idx="2">
                  <c:v>16</c:v>
                </c:pt>
                <c:pt idx="3">
                  <c:v>24</c:v>
                </c:pt>
                <c:pt idx="4">
                  <c:v>32</c:v>
                </c:pt>
                <c:pt idx="5">
                  <c:v>40</c:v>
                </c:pt>
                <c:pt idx="6">
                  <c:v>48</c:v>
                </c:pt>
                <c:pt idx="7">
                  <c:v>56</c:v>
                </c:pt>
              </c:numCache>
            </c:numRef>
          </c:xVal>
          <c:yVal>
            <c:numRef>
              <c:f>Fill!$D$16:$D$23</c:f>
              <c:numCache>
                <c:formatCode>ge\ner"al"</c:formatCode>
                <c:ptCount val="8"/>
                <c:pt idx="0">
                  <c:v>3</c:v>
                </c:pt>
                <c:pt idx="1">
                  <c:v>11</c:v>
                </c:pt>
                <c:pt idx="2">
                  <c:v>19</c:v>
                </c:pt>
                <c:pt idx="3">
                  <c:v>27</c:v>
                </c:pt>
                <c:pt idx="4">
                  <c:v>35</c:v>
                </c:pt>
                <c:pt idx="5">
                  <c:v>43</c:v>
                </c:pt>
                <c:pt idx="6">
                  <c:v>51</c:v>
                </c:pt>
                <c:pt idx="7">
                  <c:v>59</c:v>
                </c:pt>
              </c:numCache>
            </c:numRef>
          </c:yVal>
          <c:smooth val="0"/>
        </c:ser>
        <c:ser>
          <c:idx val="3"/>
          <c:order val="3"/>
          <c:spPr>
            <a:solidFill>
              <a:srgbClr val="579d1c"/>
            </a:solidFill>
            <a:ln w="28800">
              <a:noFill/>
            </a:ln>
          </c:spPr>
          <c:marker>
            <c:symbol val="triangle"/>
            <c:size val="8"/>
            <c:spPr>
              <a:solidFill>
                <a:srgbClr val="579d1c"/>
              </a:solidFill>
            </c:spPr>
          </c:marker>
          <c:dLbls>
            <c:txPr>
              <a:bodyPr wrap="none"/>
              <a:lstStyle/>
              <a:p>
                <a:pPr>
                  <a:defRPr b="0" sz="1000" spc="-1" strike="noStrike">
                    <a:solidFill>
                      <a:srgbClr val="000000"/>
                    </a:solidFill>
                    <a:latin typeface="Calibri"/>
                    <a:ea typeface="DejaVu Sans"/>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xVal>
            <c:numRef>
              <c:f>Fill!$A$16:$A$23</c:f>
              <c:numCache>
                <c:formatCode>ge\ner"al"</c:formatCode>
                <c:ptCount val="8"/>
                <c:pt idx="0">
                  <c:v>0</c:v>
                </c:pt>
                <c:pt idx="1">
                  <c:v>8</c:v>
                </c:pt>
                <c:pt idx="2">
                  <c:v>16</c:v>
                </c:pt>
                <c:pt idx="3">
                  <c:v>24</c:v>
                </c:pt>
                <c:pt idx="4">
                  <c:v>32</c:v>
                </c:pt>
                <c:pt idx="5">
                  <c:v>40</c:v>
                </c:pt>
                <c:pt idx="6">
                  <c:v>48</c:v>
                </c:pt>
                <c:pt idx="7">
                  <c:v>56</c:v>
                </c:pt>
              </c:numCache>
            </c:numRef>
          </c:xVal>
          <c:yVal>
            <c:numRef>
              <c:f>Fill!$E$16:$E$23</c:f>
              <c:numCache>
                <c:formatCode>ge\ner"al"</c:formatCode>
                <c:ptCount val="8"/>
                <c:pt idx="0">
                  <c:v>4</c:v>
                </c:pt>
                <c:pt idx="1">
                  <c:v>12</c:v>
                </c:pt>
                <c:pt idx="2">
                  <c:v>20</c:v>
                </c:pt>
                <c:pt idx="3">
                  <c:v>28</c:v>
                </c:pt>
                <c:pt idx="4">
                  <c:v>36</c:v>
                </c:pt>
                <c:pt idx="5">
                  <c:v>44</c:v>
                </c:pt>
                <c:pt idx="6">
                  <c:v>52</c:v>
                </c:pt>
                <c:pt idx="7">
                  <c:v>60</c:v>
                </c:pt>
              </c:numCache>
            </c:numRef>
          </c:yVal>
          <c:smooth val="0"/>
        </c:ser>
        <c:ser>
          <c:idx val="4"/>
          <c:order val="4"/>
          <c:spPr>
            <a:solidFill>
              <a:srgbClr val="7e0021"/>
            </a:solidFill>
            <a:ln w="28800">
              <a:noFill/>
            </a:ln>
          </c:spPr>
          <c:marker>
            <c:symbol val="triangle"/>
            <c:size val="8"/>
            <c:spPr>
              <a:solidFill>
                <a:srgbClr val="7e0021"/>
              </a:solidFill>
            </c:spPr>
          </c:marker>
          <c:dLbls>
            <c:txPr>
              <a:bodyPr wrap="none"/>
              <a:lstStyle/>
              <a:p>
                <a:pPr>
                  <a:defRPr b="0" sz="1000" spc="-1" strike="noStrike">
                    <a:solidFill>
                      <a:srgbClr val="000000"/>
                    </a:solidFill>
                    <a:latin typeface="Calibri"/>
                    <a:ea typeface="DejaVu Sans"/>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xVal>
            <c:numRef>
              <c:f>Fill!$A$16:$A$23</c:f>
              <c:numCache>
                <c:formatCode>ge\ner"al"</c:formatCode>
                <c:ptCount val="8"/>
                <c:pt idx="0">
                  <c:v>0</c:v>
                </c:pt>
                <c:pt idx="1">
                  <c:v>8</c:v>
                </c:pt>
                <c:pt idx="2">
                  <c:v>16</c:v>
                </c:pt>
                <c:pt idx="3">
                  <c:v>24</c:v>
                </c:pt>
                <c:pt idx="4">
                  <c:v>32</c:v>
                </c:pt>
                <c:pt idx="5">
                  <c:v>40</c:v>
                </c:pt>
                <c:pt idx="6">
                  <c:v>48</c:v>
                </c:pt>
                <c:pt idx="7">
                  <c:v>56</c:v>
                </c:pt>
              </c:numCache>
            </c:numRef>
          </c:xVal>
          <c:yVal>
            <c:numRef>
              <c:f>Fill!$F$16:$F$23</c:f>
              <c:numCache>
                <c:formatCode>ge\ner"al"</c:formatCode>
                <c:ptCount val="8"/>
                <c:pt idx="0">
                  <c:v>5</c:v>
                </c:pt>
                <c:pt idx="1">
                  <c:v>13</c:v>
                </c:pt>
                <c:pt idx="2">
                  <c:v>21</c:v>
                </c:pt>
                <c:pt idx="3">
                  <c:v>29</c:v>
                </c:pt>
                <c:pt idx="4">
                  <c:v>37</c:v>
                </c:pt>
                <c:pt idx="5">
                  <c:v>45</c:v>
                </c:pt>
                <c:pt idx="6">
                  <c:v>53</c:v>
                </c:pt>
                <c:pt idx="7">
                  <c:v>61</c:v>
                </c:pt>
              </c:numCache>
            </c:numRef>
          </c:yVal>
          <c:smooth val="0"/>
        </c:ser>
        <c:ser>
          <c:idx val="5"/>
          <c:order val="5"/>
          <c:spPr>
            <a:solidFill>
              <a:srgbClr val="83caff"/>
            </a:solidFill>
            <a:ln w="28800">
              <a:noFill/>
            </a:ln>
          </c:spPr>
          <c:marker>
            <c:symbol val="triangle"/>
            <c:size val="8"/>
            <c:spPr>
              <a:solidFill>
                <a:srgbClr val="83caff"/>
              </a:solidFill>
            </c:spPr>
          </c:marker>
          <c:dLbls>
            <c:txPr>
              <a:bodyPr wrap="none"/>
              <a:lstStyle/>
              <a:p>
                <a:pPr>
                  <a:defRPr b="0" sz="1000" spc="-1" strike="noStrike">
                    <a:solidFill>
                      <a:srgbClr val="000000"/>
                    </a:solidFill>
                    <a:latin typeface="Calibri"/>
                    <a:ea typeface="DejaVu Sans"/>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xVal>
            <c:numRef>
              <c:f>Fill!$A$16:$A$23</c:f>
              <c:numCache>
                <c:formatCode>ge\ner"al"</c:formatCode>
                <c:ptCount val="8"/>
                <c:pt idx="0">
                  <c:v>0</c:v>
                </c:pt>
                <c:pt idx="1">
                  <c:v>8</c:v>
                </c:pt>
                <c:pt idx="2">
                  <c:v>16</c:v>
                </c:pt>
                <c:pt idx="3">
                  <c:v>24</c:v>
                </c:pt>
                <c:pt idx="4">
                  <c:v>32</c:v>
                </c:pt>
                <c:pt idx="5">
                  <c:v>40</c:v>
                </c:pt>
                <c:pt idx="6">
                  <c:v>48</c:v>
                </c:pt>
                <c:pt idx="7">
                  <c:v>56</c:v>
                </c:pt>
              </c:numCache>
            </c:numRef>
          </c:xVal>
          <c:yVal>
            <c:numRef>
              <c:f>Fill!$G$16:$G$23</c:f>
              <c:numCache>
                <c:formatCode>ge\ner"al"</c:formatCode>
                <c:ptCount val="8"/>
                <c:pt idx="0">
                  <c:v>6</c:v>
                </c:pt>
                <c:pt idx="1">
                  <c:v>14</c:v>
                </c:pt>
                <c:pt idx="2">
                  <c:v>22</c:v>
                </c:pt>
                <c:pt idx="3">
                  <c:v>30</c:v>
                </c:pt>
                <c:pt idx="4">
                  <c:v>38</c:v>
                </c:pt>
                <c:pt idx="5">
                  <c:v>46</c:v>
                </c:pt>
                <c:pt idx="6">
                  <c:v>54</c:v>
                </c:pt>
                <c:pt idx="7">
                  <c:v>62</c:v>
                </c:pt>
              </c:numCache>
            </c:numRef>
          </c:yVal>
          <c:smooth val="0"/>
        </c:ser>
        <c:ser>
          <c:idx val="6"/>
          <c:order val="6"/>
          <c:spPr>
            <a:solidFill>
              <a:srgbClr val="314004"/>
            </a:solidFill>
            <a:ln w="28800">
              <a:noFill/>
            </a:ln>
          </c:spPr>
          <c:marker>
            <c:symbol val="square"/>
            <c:size val="8"/>
            <c:spPr>
              <a:solidFill>
                <a:srgbClr val="314004"/>
              </a:solidFill>
            </c:spPr>
          </c:marker>
          <c:dLbls>
            <c:txPr>
              <a:bodyPr wrap="none"/>
              <a:lstStyle/>
              <a:p>
                <a:pPr>
                  <a:defRPr b="0" sz="1000" spc="-1" strike="noStrike">
                    <a:solidFill>
                      <a:srgbClr val="000000"/>
                    </a:solidFill>
                    <a:latin typeface="Calibri"/>
                    <a:ea typeface="DejaVu Sans"/>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xVal>
            <c:numRef>
              <c:f>Fill!$A$16:$A$23</c:f>
              <c:numCache>
                <c:formatCode>ge\ner"al"</c:formatCode>
                <c:ptCount val="8"/>
                <c:pt idx="0">
                  <c:v>0</c:v>
                </c:pt>
                <c:pt idx="1">
                  <c:v>8</c:v>
                </c:pt>
                <c:pt idx="2">
                  <c:v>16</c:v>
                </c:pt>
                <c:pt idx="3">
                  <c:v>24</c:v>
                </c:pt>
                <c:pt idx="4">
                  <c:v>32</c:v>
                </c:pt>
                <c:pt idx="5">
                  <c:v>40</c:v>
                </c:pt>
                <c:pt idx="6">
                  <c:v>48</c:v>
                </c:pt>
                <c:pt idx="7">
                  <c:v>56</c:v>
                </c:pt>
              </c:numCache>
            </c:numRef>
          </c:xVal>
          <c:yVal>
            <c:numRef>
              <c:f>Fill!$H$16:$H$23</c:f>
              <c:numCache>
                <c:formatCode>ge\ner"al"</c:formatCode>
                <c:ptCount val="8"/>
                <c:pt idx="0">
                  <c:v>7</c:v>
                </c:pt>
                <c:pt idx="1">
                  <c:v>15</c:v>
                </c:pt>
                <c:pt idx="2">
                  <c:v>23</c:v>
                </c:pt>
                <c:pt idx="3">
                  <c:v>31</c:v>
                </c:pt>
                <c:pt idx="4">
                  <c:v>39</c:v>
                </c:pt>
                <c:pt idx="5">
                  <c:v>47</c:v>
                </c:pt>
                <c:pt idx="6">
                  <c:v>55</c:v>
                </c:pt>
                <c:pt idx="7">
                  <c:v>63</c:v>
                </c:pt>
              </c:numCache>
            </c:numRef>
          </c:yVal>
          <c:smooth val="0"/>
        </c:ser>
        <c:axId val="15723304"/>
        <c:axId val="42281375"/>
      </c:scatterChart>
      <c:valAx>
        <c:axId val="15723304"/>
        <c:scaling>
          <c:orientation val="minMax"/>
        </c:scaling>
        <c:delete val="0"/>
        <c:axPos val="b"/>
        <c:numFmt formatCode="[$-1080409]gyy\nyyyyyy&quot;al&quot;" sourceLinked="0"/>
        <c:majorTickMark val="out"/>
        <c:minorTickMark val="none"/>
        <c:tickLblPos val="nextTo"/>
        <c:spPr>
          <a:ln w="0">
            <a:solidFill>
              <a:srgbClr val="b3b3b3"/>
            </a:solidFill>
          </a:ln>
        </c:spPr>
        <c:txPr>
          <a:bodyPr/>
          <a:lstStyle/>
          <a:p>
            <a:pPr>
              <a:defRPr b="0" sz="1000" spc="-1" strike="noStrike">
                <a:solidFill>
                  <a:srgbClr val="000000"/>
                </a:solidFill>
                <a:latin typeface="Calibri"/>
                <a:ea typeface="DejaVu Sans"/>
              </a:defRPr>
            </a:pPr>
          </a:p>
        </c:txPr>
        <c:crossAx val="42281375"/>
        <c:crosses val="autoZero"/>
        <c:crossBetween val="midCat"/>
      </c:valAx>
      <c:valAx>
        <c:axId val="42281375"/>
        <c:scaling>
          <c:orientation val="minMax"/>
        </c:scaling>
        <c:delete val="0"/>
        <c:axPos val="l"/>
        <c:majorGridlines>
          <c:spPr>
            <a:ln w="0">
              <a:solidFill>
                <a:srgbClr val="b3b3b3"/>
              </a:solidFill>
            </a:ln>
          </c:spPr>
        </c:majorGridlines>
        <c:numFmt formatCode="[$-1080409]gyy\nyyyyyy&quot;al&quot;" sourceLinked="0"/>
        <c:majorTickMark val="out"/>
        <c:minorTickMark val="none"/>
        <c:tickLblPos val="nextTo"/>
        <c:spPr>
          <a:ln w="0">
            <a:solidFill>
              <a:srgbClr val="b3b3b3"/>
            </a:solidFill>
          </a:ln>
        </c:spPr>
        <c:txPr>
          <a:bodyPr/>
          <a:lstStyle/>
          <a:p>
            <a:pPr>
              <a:defRPr b="0" sz="1000" spc="-1" strike="noStrike">
                <a:solidFill>
                  <a:srgbClr val="000000"/>
                </a:solidFill>
                <a:latin typeface="Calibri"/>
                <a:ea typeface="DejaVu Sans"/>
              </a:defRPr>
            </a:pPr>
          </a:p>
        </c:txPr>
        <c:crossAx val="15723304"/>
        <c:crosses val="autoZero"/>
        <c:crossBetween val="midCat"/>
      </c:valAx>
      <c:spPr>
        <a:noFill/>
        <a:ln w="0">
          <a:solidFill>
            <a:srgbClr val="b3b3b3"/>
          </a:solidFill>
        </a:ln>
      </c:spPr>
    </c:plotArea>
    <c:legend>
      <c:legendPos val="r"/>
      <c:overlay val="0"/>
      <c:spPr>
        <a:noFill/>
        <a:ln w="0">
          <a:noFill/>
        </a:ln>
      </c:spPr>
      <c:txPr>
        <a:bodyPr/>
        <a:lstStyle/>
        <a:p>
          <a:pPr>
            <a:defRPr b="0" sz="1000" spc="-1" strike="noStrike">
              <a:solidFill>
                <a:srgbClr val="000000"/>
              </a:solidFill>
              <a:latin typeface="Calibri"/>
              <a:ea typeface="DejaVu Sans"/>
            </a:defRPr>
          </a:pPr>
        </a:p>
      </c:txPr>
    </c:legend>
    <c:plotVisOnly val="1"/>
    <c:dispBlanksAs val="span"/>
  </c:chart>
  <c:spPr>
    <a:solidFill>
      <a:srgbClr val="ffffff"/>
    </a:solidFill>
    <a:ln w="0">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barChart>
        <c:barDir val="col"/>
        <c:grouping val="clustered"/>
        <c:varyColors val="0"/>
        <c:ser>
          <c:idx val="0"/>
          <c:order val="0"/>
          <c:spPr>
            <a:solidFill>
              <a:srgbClr val="004586"/>
            </a:solidFill>
            <a:ln w="0">
              <a:noFill/>
            </a:ln>
          </c:spPr>
          <c:invertIfNegative val="0"/>
          <c:dLbls>
            <c:txPr>
              <a:bodyPr wrap="none"/>
              <a:lstStyle/>
              <a:p>
                <a:pPr>
                  <a:defRPr b="0" sz="1000" spc="-1" strike="noStrike">
                    <a:solidFill>
                      <a:srgbClr val="000000"/>
                    </a:solidFill>
                    <a:latin typeface="Calibri"/>
                    <a:ea typeface="DejaVu Sans"/>
                  </a:defRPr>
                </a:pPr>
              </a:p>
            </c:txPr>
            <c:dLblPos val="outEnd"/>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val>
            <c:numRef>
              <c:f>NewTestSheet!$H$28:$H$30</c:f>
              <c:numCache>
                <c:formatCode>General</c:formatCode>
                <c:ptCount val="3"/>
              </c:numCache>
            </c:numRef>
          </c:val>
        </c:ser>
        <c:gapWidth val="100"/>
        <c:overlap val="0"/>
        <c:axId val="23830345"/>
        <c:axId val="56430264"/>
      </c:barChart>
      <c:catAx>
        <c:axId val="23830345"/>
        <c:scaling>
          <c:orientation val="minMax"/>
        </c:scaling>
        <c:delete val="0"/>
        <c:axPos val="b"/>
        <c:numFmt formatCode="General" sourceLinked="0"/>
        <c:majorTickMark val="out"/>
        <c:minorTickMark val="none"/>
        <c:tickLblPos val="nextTo"/>
        <c:spPr>
          <a:ln w="0">
            <a:solidFill>
              <a:srgbClr val="b3b3b3"/>
            </a:solidFill>
          </a:ln>
        </c:spPr>
        <c:txPr>
          <a:bodyPr/>
          <a:lstStyle/>
          <a:p>
            <a:pPr>
              <a:defRPr b="0" sz="1000" spc="-1" strike="noStrike">
                <a:solidFill>
                  <a:srgbClr val="000000"/>
                </a:solidFill>
                <a:latin typeface="Calibri"/>
                <a:ea typeface="DejaVu Sans"/>
              </a:defRPr>
            </a:pPr>
          </a:p>
        </c:txPr>
        <c:crossAx val="56430264"/>
        <c:crosses val="autoZero"/>
        <c:auto val="1"/>
        <c:lblAlgn val="ctr"/>
        <c:lblOffset val="100"/>
        <c:noMultiLvlLbl val="0"/>
      </c:catAx>
      <c:valAx>
        <c:axId val="56430264"/>
        <c:scaling>
          <c:orientation val="minMax"/>
        </c:scaling>
        <c:delete val="0"/>
        <c:axPos val="l"/>
        <c:majorGridlines>
          <c:spPr>
            <a:ln w="0">
              <a:solidFill>
                <a:srgbClr val="b3b3b3"/>
              </a:solidFill>
            </a:ln>
          </c:spPr>
        </c:majorGridlines>
        <c:numFmt formatCode="General" sourceLinked="0"/>
        <c:majorTickMark val="out"/>
        <c:minorTickMark val="none"/>
        <c:tickLblPos val="nextTo"/>
        <c:spPr>
          <a:ln w="0">
            <a:solidFill>
              <a:srgbClr val="b3b3b3"/>
            </a:solidFill>
          </a:ln>
        </c:spPr>
        <c:txPr>
          <a:bodyPr/>
          <a:lstStyle/>
          <a:p>
            <a:pPr>
              <a:defRPr b="0" sz="1000" spc="-1" strike="noStrike">
                <a:solidFill>
                  <a:srgbClr val="000000"/>
                </a:solidFill>
                <a:latin typeface="Calibri"/>
                <a:ea typeface="DejaVu Sans"/>
              </a:defRPr>
            </a:pPr>
          </a:p>
        </c:txPr>
        <c:crossAx val="23830345"/>
        <c:crosses val="autoZero"/>
        <c:crossBetween val="between"/>
      </c:valAx>
      <c:spPr>
        <a:noFill/>
        <a:ln w="0">
          <a:solidFill>
            <a:srgbClr val="b3b3b3"/>
          </a:solidFill>
        </a:ln>
      </c:spPr>
    </c:plotArea>
    <c:legend>
      <c:legendPos val="r"/>
      <c:overlay val="0"/>
      <c:spPr>
        <a:noFill/>
        <a:ln w="0">
          <a:noFill/>
        </a:ln>
      </c:spPr>
      <c:txPr>
        <a:bodyPr/>
        <a:lstStyle/>
        <a:p>
          <a:pPr>
            <a:defRPr b="0" sz="1000" spc="-1" strike="noStrike">
              <a:solidFill>
                <a:srgbClr val="000000"/>
              </a:solidFill>
              <a:latin typeface="Calibri"/>
              <a:ea typeface="DejaVu Sans"/>
            </a:defRPr>
          </a:pPr>
        </a:p>
      </c:txPr>
    </c:legend>
    <c:plotVisOnly val="1"/>
    <c:dispBlanksAs val="gap"/>
  </c:chart>
  <c:spPr>
    <a:solidFill>
      <a:srgbClr val="ffffff"/>
    </a:solidFill>
    <a:ln w="0">
      <a:noFill/>
    </a:ln>
  </c:spPr>
</c:chartSpace>
</file>

<file path=xl/drawings/_rels/drawing1.xml.rels><?xml version="1.0" encoding="UTF-8"?>
<Relationships xmlns="http://schemas.openxmlformats.org/package/2006/relationships"><Relationship Id="rId1" Type="http://schemas.openxmlformats.org/officeDocument/2006/relationships/hyperlink" Target="https://www.adfinis.com/" TargetMode="External"/><Relationship Id="rId2" Type="http://schemas.openxmlformats.org/officeDocument/2006/relationships/image" Target="../media/image1.jpeg"/>
</Relationships>
</file>

<file path=xl/drawings/_rels/drawing2.xml.rels><?xml version="1.0" encoding="UTF-8"?>
<Relationships xmlns="http://schemas.openxmlformats.org/package/2006/relationships"><Relationship Id="rId1" Type="http://schemas.openxmlformats.org/officeDocument/2006/relationships/chart" Target="../charts/chart1.xml"/>
</Relationships>
</file>

<file path=xl/drawings/_rels/drawing3.xml.rels><?xml version="1.0" encoding="UTF-8"?>
<Relationships xmlns="http://schemas.openxmlformats.org/package/2006/relationships"><Relationship Id="rId1" Type="http://schemas.openxmlformats.org/officeDocument/2006/relationships/chart" Target="../charts/chart2.xml"/>
</Relationships>
</file>

<file path=xl/drawings/_rels/drawing5.xml.rels><?xml version="1.0" encoding="UTF-8"?>
<Relationships xmlns="http://schemas.openxmlformats.org/package/2006/relationships"><Relationship Id="rId1" Type="http://schemas.openxmlformats.org/officeDocument/2006/relationships/chart" Target="../charts/chart3.xml"/>
</Relationships>
</file>

<file path=xl/drawings/_rels/drawing6.xml.rels><?xml version="1.0" encoding="UTF-8"?>
<Relationships xmlns="http://schemas.openxmlformats.org/package/2006/relationships"><Relationship Id="rId1" Type="http://schemas.openxmlformats.org/officeDocument/2006/relationships/chart" Target="../charts/chart4.xml"/>
</Relationships>
</file>

<file path=xl/drawings/_rels/drawing7.xml.rels><?xml version="1.0" encoding="UTF-8"?>
<Relationships xmlns="http://schemas.openxmlformats.org/package/2006/relationships"><Relationship Id="rId1" Type="http://schemas.openxmlformats.org/officeDocument/2006/relationships/chart" Target="../charts/chart5.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7</xdr:col>
      <xdr:colOff>359280</xdr:colOff>
      <xdr:row>107</xdr:row>
      <xdr:rowOff>2550960</xdr:rowOff>
    </xdr:from>
    <xdr:to>
      <xdr:col>8</xdr:col>
      <xdr:colOff>887400</xdr:colOff>
      <xdr:row>107</xdr:row>
      <xdr:rowOff>4285080</xdr:rowOff>
    </xdr:to>
    <xdr:sp>
      <xdr:nvSpPr>
        <xdr:cNvPr id="0" name="Shape 1"/>
        <xdr:cNvSpPr/>
      </xdr:nvSpPr>
      <xdr:spPr>
        <a:xfrm>
          <a:off x="8257320" y="23744880"/>
          <a:ext cx="1844640" cy="1734120"/>
        </a:xfrm>
        <a:prstGeom prst="smileyFace">
          <a:avLst>
            <a:gd name="adj" fmla="val 9282"/>
          </a:avLst>
        </a:prstGeom>
        <a:solidFill>
          <a:srgbClr val="729fcf"/>
        </a:solidFill>
        <a:ln w="0">
          <a:solidFill>
            <a:srgbClr val="3465a4"/>
          </a:solidFill>
        </a:ln>
      </xdr:spPr>
      <xdr:style>
        <a:lnRef idx="0"/>
        <a:fillRef idx="0"/>
        <a:effectRef idx="0"/>
        <a:fontRef idx="minor"/>
      </xdr:style>
    </xdr:sp>
    <xdr:clientData/>
  </xdr:twoCellAnchor>
  <xdr:twoCellAnchor editAs="oneCell">
    <xdr:from>
      <xdr:col>8</xdr:col>
      <xdr:colOff>1258920</xdr:colOff>
      <xdr:row>107</xdr:row>
      <xdr:rowOff>761400</xdr:rowOff>
    </xdr:from>
    <xdr:to>
      <xdr:col>15</xdr:col>
      <xdr:colOff>51840</xdr:colOff>
      <xdr:row>107</xdr:row>
      <xdr:rowOff>3024720</xdr:rowOff>
    </xdr:to>
    <xdr:pic>
      <xdr:nvPicPr>
        <xdr:cNvPr id="1" name="Image 1" descr="">
          <a:hlinkClick r:id="rId1"/>
        </xdr:cNvPr>
        <xdr:cNvPicPr/>
      </xdr:nvPicPr>
      <xdr:blipFill>
        <a:blip r:embed="rId2"/>
        <a:stretch/>
      </xdr:blipFill>
      <xdr:spPr>
        <a:xfrm rot="19962600">
          <a:off x="10473480" y="21954960"/>
          <a:ext cx="2800800" cy="2263320"/>
        </a:xfrm>
        <a:prstGeom prst="rect">
          <a:avLst/>
        </a:prstGeom>
        <a:ln w="0">
          <a:noFill/>
        </a:ln>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541080</xdr:colOff>
      <xdr:row>14</xdr:row>
      <xdr:rowOff>102960</xdr:rowOff>
    </xdr:from>
    <xdr:to>
      <xdr:col>12</xdr:col>
      <xdr:colOff>16200</xdr:colOff>
      <xdr:row>31</xdr:row>
      <xdr:rowOff>176400</xdr:rowOff>
    </xdr:to>
    <xdr:graphicFrame>
      <xdr:nvGraphicFramePr>
        <xdr:cNvPr id="2" name=""/>
        <xdr:cNvGraphicFramePr/>
      </xdr:nvGraphicFramePr>
      <xdr:xfrm>
        <a:off x="7536960" y="2950200"/>
        <a:ext cx="5755680" cy="32356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36000</xdr:colOff>
      <xdr:row>70</xdr:row>
      <xdr:rowOff>84960</xdr:rowOff>
    </xdr:from>
    <xdr:to>
      <xdr:col>4</xdr:col>
      <xdr:colOff>178560</xdr:colOff>
      <xdr:row>91</xdr:row>
      <xdr:rowOff>63360</xdr:rowOff>
    </xdr:to>
    <xdr:graphicFrame>
      <xdr:nvGraphicFramePr>
        <xdr:cNvPr id="3" name=""/>
        <xdr:cNvGraphicFramePr/>
      </xdr:nvGraphicFramePr>
      <xdr:xfrm>
        <a:off x="2393280" y="12718440"/>
        <a:ext cx="5755680" cy="32356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absolute">
    <xdr:from>
      <xdr:col>4</xdr:col>
      <xdr:colOff>1123920</xdr:colOff>
      <xdr:row>100</xdr:row>
      <xdr:rowOff>178560</xdr:rowOff>
    </xdr:from>
    <xdr:to>
      <xdr:col>4</xdr:col>
      <xdr:colOff>2938320</xdr:colOff>
      <xdr:row>108</xdr:row>
      <xdr:rowOff>400680</xdr:rowOff>
    </xdr:to>
    <xdr:sp>
      <xdr:nvSpPr>
        <xdr:cNvPr id="4" name="Text Frame 3"/>
        <xdr:cNvSpPr/>
      </xdr:nvSpPr>
      <xdr:spPr>
        <a:xfrm>
          <a:off x="6389280" y="25526520"/>
          <a:ext cx="1814400" cy="1670040"/>
        </a:xfrm>
        <a:prstGeom prst="rect">
          <a:avLst/>
        </a:prstGeom>
        <a:noFill/>
        <a:ln w="0">
          <a:noFill/>
        </a:ln>
      </xdr:spPr>
      <xdr:style>
        <a:lnRef idx="0"/>
        <a:fillRef idx="0"/>
        <a:effectRef idx="0"/>
        <a:fontRef idx="minor"/>
      </xdr:style>
      <xdr:txBody>
        <a:bodyPr lIns="0" rIns="0" tIns="0" bIns="0" anchor="t">
          <a:noAutofit/>
        </a:bodyPr>
        <a:p>
          <a:pPr>
            <a:lnSpc>
              <a:spcPct val="100000"/>
            </a:lnSpc>
          </a:pPr>
          <a:r>
            <a:rPr b="0" lang="en-US" sz="1200" spc="-1" strike="noStrike">
              <a:solidFill>
                <a:srgbClr val="000000"/>
              </a:solidFill>
              <a:latin typeface="Calibri"/>
              <a:ea typeface="DejaVu Sans"/>
            </a:rPr>
            <a:t>Dfgfdgfdgbvcbvcb</a:t>
          </a:r>
          <a:endParaRPr b="0" lang="en-GB" sz="1200" spc="-1" strike="noStrike">
            <a:latin typeface="Calibri"/>
          </a:endParaRPr>
        </a:p>
        <a:p>
          <a:pPr>
            <a:lnSpc>
              <a:spcPct val="100000"/>
            </a:lnSpc>
          </a:pPr>
          <a:r>
            <a:rPr b="0" lang="en-US" sz="1200" spc="-1" strike="noStrike">
              <a:solidFill>
                <a:srgbClr val="000000"/>
              </a:solidFill>
              <a:latin typeface="Calibri"/>
              <a:ea typeface="DejaVu Sans"/>
            </a:rPr>
            <a:t>Cxjvbc</a:t>
          </a:r>
          <a:endParaRPr b="0" lang="en-GB" sz="1200" spc="-1" strike="noStrike">
            <a:latin typeface="Calibri"/>
          </a:endParaRPr>
        </a:p>
        <a:p>
          <a:pPr>
            <a:lnSpc>
              <a:spcPct val="100000"/>
            </a:lnSpc>
          </a:pPr>
          <a:r>
            <a:rPr b="0" lang="en-US" sz="1200" spc="-1" strike="noStrike">
              <a:solidFill>
                <a:srgbClr val="000000"/>
              </a:solidFill>
              <a:latin typeface="Calibri"/>
              <a:ea typeface="DejaVu Sans"/>
            </a:rPr>
            <a:t>Ljvcx</a:t>
          </a:r>
          <a:endParaRPr b="0" lang="en-GB" sz="1200" spc="-1" strike="noStrike">
            <a:latin typeface="Calibri"/>
          </a:endParaRPr>
        </a:p>
        <a:p>
          <a:pPr>
            <a:lnSpc>
              <a:spcPct val="100000"/>
            </a:lnSpc>
          </a:pPr>
          <a:r>
            <a:rPr b="0" lang="en-US" sz="1200" spc="-1" strike="noStrike">
              <a:solidFill>
                <a:srgbClr val="000000"/>
              </a:solidFill>
              <a:latin typeface="Calibri"/>
              <a:ea typeface="DejaVu Sans"/>
            </a:rPr>
            <a:t>Vlxcknv</a:t>
          </a:r>
          <a:endParaRPr b="0" lang="en-GB" sz="1200" spc="-1" strike="noStrike">
            <a:latin typeface="Calibri"/>
          </a:endParaRPr>
        </a:p>
        <a:p>
          <a:pPr>
            <a:lnSpc>
              <a:spcPct val="100000"/>
            </a:lnSpc>
          </a:pPr>
          <a:r>
            <a:rPr b="0" lang="en-US" sz="1200" spc="-1" strike="noStrike">
              <a:solidFill>
                <a:srgbClr val="000000"/>
              </a:solidFill>
              <a:latin typeface="Calibri"/>
              <a:ea typeface="DejaVu Sans"/>
            </a:rPr>
            <a:t>Xvlknb</a:t>
          </a:r>
          <a:endParaRPr b="0" lang="en-GB" sz="1200" spc="-1" strike="noStrike">
            <a:latin typeface="Calibri"/>
          </a:endParaRPr>
        </a:p>
        <a:p>
          <a:pPr>
            <a:lnSpc>
              <a:spcPct val="100000"/>
            </a:lnSpc>
          </a:pPr>
          <a:r>
            <a:rPr b="0" lang="en-US" sz="1200" spc="-1" strike="noStrike">
              <a:solidFill>
                <a:srgbClr val="000000"/>
              </a:solidFill>
              <a:latin typeface="Calibri"/>
              <a:ea typeface="DejaVu Sans"/>
            </a:rPr>
            <a:t>Kcxnvxc</a:t>
          </a:r>
          <a:endParaRPr b="0" lang="en-GB" sz="1200" spc="-1" strike="noStrike">
            <a:latin typeface="Calibri"/>
          </a:endParaRPr>
        </a:p>
        <a:p>
          <a:pPr>
            <a:lnSpc>
              <a:spcPct val="100000"/>
            </a:lnSpc>
          </a:pPr>
          <a:r>
            <a:rPr b="0" lang="en-US" sz="1200" spc="-1" strike="noStrike">
              <a:solidFill>
                <a:srgbClr val="000000"/>
              </a:solidFill>
              <a:latin typeface="Calibri"/>
              <a:ea typeface="DejaVu Sans"/>
            </a:rPr>
            <a:t>V;lxknbv</a:t>
          </a:r>
          <a:endParaRPr b="0" lang="en-GB" sz="1200" spc="-1" strike="noStrike">
            <a:latin typeface="Calibri"/>
          </a:endParaRPr>
        </a:p>
        <a:p>
          <a:pPr>
            <a:lnSpc>
              <a:spcPct val="100000"/>
            </a:lnSpc>
          </a:pPr>
          <a:r>
            <a:rPr b="0" lang="en-US" sz="1200" spc="-1" strike="noStrike">
              <a:solidFill>
                <a:srgbClr val="000000"/>
              </a:solidFill>
              <a:latin typeface="Calibri"/>
              <a:ea typeface="DejaVu Sans"/>
            </a:rPr>
            <a:t>Xb;knvb</a:t>
          </a:r>
          <a:endParaRPr b="0" lang="en-GB" sz="1200" spc="-1" strike="noStrike">
            <a:latin typeface="Calibri"/>
          </a:endParaRPr>
        </a:p>
        <a:p>
          <a:pPr>
            <a:lnSpc>
              <a:spcPct val="100000"/>
            </a:lnSpc>
          </a:pPr>
          <a:r>
            <a:rPr b="0" lang="en-US" sz="1200" spc="-1" strike="noStrike">
              <a:solidFill>
                <a:srgbClr val="000000"/>
              </a:solidFill>
              <a:latin typeface="Calibri"/>
              <a:ea typeface="DejaVu Sans"/>
            </a:rPr>
            <a:t>Vblknvcb</a:t>
          </a:r>
          <a:endParaRPr b="0" lang="en-GB" sz="1200" spc="-1" strike="noStrike">
            <a:latin typeface="Calibri"/>
          </a:endParaRPr>
        </a:p>
        <a:p>
          <a:pPr>
            <a:lnSpc>
              <a:spcPct val="100000"/>
            </a:lnSpc>
          </a:pPr>
          <a:r>
            <a:rPr b="0" lang="en-US" sz="1200" spc="-1" strike="noStrike">
              <a:solidFill>
                <a:srgbClr val="000000"/>
              </a:solidFill>
              <a:latin typeface="Calibri"/>
              <a:ea typeface="DejaVu Sans"/>
            </a:rPr>
            <a:t>Xbvcvx</a:t>
          </a:r>
          <a:endParaRPr b="0" lang="en-GB" sz="1200" spc="-1" strike="noStrike">
            <a:latin typeface="Calibri"/>
          </a:endParaRPr>
        </a:p>
        <a:p>
          <a:pPr>
            <a:lnSpc>
              <a:spcPct val="100000"/>
            </a:lnSpc>
          </a:pPr>
          <a:r>
            <a:rPr b="0" lang="en-US" sz="1200" spc="-1" strike="noStrike">
              <a:solidFill>
                <a:srgbClr val="000000"/>
              </a:solidFill>
              <a:latin typeface="Calibri"/>
              <a:ea typeface="DejaVu Sans"/>
            </a:rPr>
            <a:t>V;cnv</a:t>
          </a:r>
          <a:endParaRPr b="0" lang="en-GB" sz="1200" spc="-1" strike="noStrike">
            <a:latin typeface="Calibri"/>
          </a:endParaRPr>
        </a:p>
      </xdr:txBody>
    </xdr:sp>
    <xdr:clientData/>
  </xdr:twoCellAnchor>
  <xdr:twoCellAnchor editAs="oneCell">
    <xdr:from>
      <xdr:col>7</xdr:col>
      <xdr:colOff>99720</xdr:colOff>
      <xdr:row>93</xdr:row>
      <xdr:rowOff>128160</xdr:rowOff>
    </xdr:from>
    <xdr:to>
      <xdr:col>7</xdr:col>
      <xdr:colOff>1081080</xdr:colOff>
      <xdr:row>97</xdr:row>
      <xdr:rowOff>176400</xdr:rowOff>
    </xdr:to>
    <xdr:sp>
      <xdr:nvSpPr>
        <xdr:cNvPr id="5" name="Shape 6"/>
        <xdr:cNvSpPr/>
      </xdr:nvSpPr>
      <xdr:spPr>
        <a:xfrm flipH="1" rot="20237400">
          <a:off x="15598440" y="24208920"/>
          <a:ext cx="981360" cy="772200"/>
        </a:xfrm>
        <a:custGeom>
          <a:avLst/>
          <a:gdLst>
            <a:gd name="textAreaLeft" fmla="*/ 115200 w 981360"/>
            <a:gd name="textAreaRight" fmla="*/ 878040 w 981360"/>
            <a:gd name="textAreaTop" fmla="*/ 125640 h 772200"/>
            <a:gd name="textAreaBottom" fmla="*/ 378360 h 772200"/>
          </a:gdLst>
          <a:ahLst/>
          <a:rect l="textAreaLeft" t="textAreaTop" r="textAreaRight" b="textAreaBottom"/>
          <a:pathLst>
            <a:path w="21600" h="21600">
              <a:moveTo>
                <a:pt x="10812" y="21594"/>
              </a:moveTo>
              <a:cubicBezTo>
                <a:pt x="10540" y="19423"/>
                <a:pt x="9746" y="16742"/>
                <a:pt x="7801" y="15040"/>
              </a:cubicBezTo>
              <a:cubicBezTo>
                <a:pt x="4560" y="12230"/>
                <a:pt x="2678" y="12550"/>
                <a:pt x="566" y="8804"/>
              </a:cubicBezTo>
              <a:cubicBezTo>
                <a:pt x="-605" y="6314"/>
                <a:pt x="-208" y="1952"/>
                <a:pt x="4142" y="313"/>
              </a:cubicBezTo>
              <a:cubicBezTo>
                <a:pt x="8616" y="-1006"/>
                <a:pt x="10394" y="2228"/>
                <a:pt x="10812" y="2888"/>
              </a:cubicBezTo>
              <a:cubicBezTo>
                <a:pt x="11230" y="2228"/>
                <a:pt x="12987" y="-1006"/>
                <a:pt x="17482" y="313"/>
              </a:cubicBezTo>
              <a:cubicBezTo>
                <a:pt x="21832" y="1952"/>
                <a:pt x="22208" y="6314"/>
                <a:pt x="21037" y="8804"/>
              </a:cubicBezTo>
              <a:cubicBezTo>
                <a:pt x="18925" y="12550"/>
                <a:pt x="17043" y="12230"/>
                <a:pt x="13802" y="15040"/>
              </a:cubicBezTo>
              <a:cubicBezTo>
                <a:pt x="11858" y="16742"/>
                <a:pt x="11063" y="19423"/>
                <a:pt x="10812" y="21594"/>
              </a:cubicBezTo>
              <a:close/>
            </a:path>
          </a:pathLst>
        </a:custGeom>
        <a:gradFill rotWithShape="0">
          <a:gsLst>
            <a:gs pos="0">
              <a:srgbClr val="f10d0c"/>
            </a:gs>
            <a:gs pos="100000">
              <a:srgbClr val="ffd7d7"/>
            </a:gs>
          </a:gsLst>
          <a:lin ang="7200000"/>
        </a:gradFill>
        <a:ln cap="rnd" w="0">
          <a:solidFill>
            <a:srgbClr val="3465a4"/>
          </a:solidFill>
        </a:ln>
        <a:effectLst>
          <a:outerShdw blurRad="0" dir="2700000" dist="161899" rotWithShape="0">
            <a:srgbClr val="999999"/>
          </a:outerShdw>
        </a:effectLst>
      </xdr:spPr>
      <xdr:style>
        <a:lnRef idx="0"/>
        <a:fillRef idx="0"/>
        <a:effectRef idx="0"/>
        <a:fontRef idx="minor"/>
      </xdr:style>
      <xdr:txBody>
        <a:bodyPr lIns="0" rIns="0" tIns="0" bIns="0" anchor="t">
          <a:noAutofit/>
        </a:bodyPr>
        <a:p>
          <a:pPr>
            <a:lnSpc>
              <a:spcPct val="100000"/>
            </a:lnSpc>
          </a:pPr>
          <a:endParaRPr b="0" lang="en-GB" sz="1200" spc="-1" strike="noStrike">
            <a:latin typeface="Calibri"/>
          </a:endParaRPr>
        </a:p>
        <a:p>
          <a:pPr>
            <a:lnSpc>
              <a:spcPct val="100000"/>
            </a:lnSpc>
          </a:pPr>
          <a:r>
            <a:rPr b="0" lang="de-DE" sz="1200" spc="-1" strike="noStrike">
              <a:solidFill>
                <a:srgbClr val="000000"/>
              </a:solidFill>
              <a:latin typeface="Calibri"/>
              <a:ea typeface="DejaVu Sans"/>
            </a:rPr>
            <a:t>  </a:t>
          </a:r>
          <a:endParaRPr b="0" lang="en-GB" sz="1200" spc="-1" strike="noStrike">
            <a:latin typeface="Calibri"/>
          </a:endParaRPr>
        </a:p>
        <a:p>
          <a:pPr>
            <a:lnSpc>
              <a:spcPct val="100000"/>
            </a:lnSpc>
          </a:pPr>
          <a:r>
            <a:rPr b="0" lang="de-DE" sz="1200" spc="-1" strike="noStrike">
              <a:solidFill>
                <a:srgbClr val="000000"/>
              </a:solidFill>
              <a:latin typeface="Calibri"/>
              <a:ea typeface="DejaVu Sans"/>
            </a:rPr>
            <a:t>    </a:t>
          </a:r>
          <a:endParaRPr b="0" lang="en-GB" sz="1200" spc="-1" strike="noStrike">
            <a:latin typeface="Calibri"/>
          </a:endParaRPr>
        </a:p>
        <a:p>
          <a:pPr>
            <a:lnSpc>
              <a:spcPct val="100000"/>
            </a:lnSpc>
          </a:pPr>
          <a:r>
            <a:rPr b="0" lang="de-DE" sz="1200" spc="-1" strike="noStrike">
              <a:solidFill>
                <a:srgbClr val="000000"/>
              </a:solidFill>
              <a:latin typeface="Calibri"/>
              <a:ea typeface="DejaVu Sans"/>
            </a:rPr>
            <a:t>    </a:t>
          </a:r>
          <a:endParaRPr b="0" lang="en-GB" sz="1200" spc="-1" strike="noStrike">
            <a:latin typeface="Calibri"/>
          </a:endParaRPr>
        </a:p>
        <a:p>
          <a:pPr>
            <a:lnSpc>
              <a:spcPct val="100000"/>
            </a:lnSpc>
          </a:pPr>
          <a:r>
            <a:rPr b="0" lang="de-DE" sz="1200" spc="-1" strike="noStrike">
              <a:solidFill>
                <a:srgbClr val="000000"/>
              </a:solidFill>
              <a:latin typeface="Calibri"/>
              <a:ea typeface="DejaVu Sans"/>
            </a:rPr>
            <a:t>    </a:t>
          </a:r>
          <a:endParaRPr b="0" lang="en-GB" sz="1200" spc="-1" strike="noStrike">
            <a:latin typeface="Calibri"/>
          </a:endParaRPr>
        </a:p>
        <a:p>
          <a:pPr>
            <a:lnSpc>
              <a:spcPct val="100000"/>
            </a:lnSpc>
          </a:pPr>
          <a:r>
            <a:rPr b="0" lang="de-DE" sz="1200" spc="-1" strike="noStrike">
              <a:solidFill>
                <a:srgbClr val="000000"/>
              </a:solidFill>
              <a:latin typeface="Calibri"/>
              <a:ea typeface="DejaVu Sans"/>
            </a:rPr>
            <a:t>  </a:t>
          </a:r>
          <a:endParaRPr b="0" lang="en-GB" sz="1200" spc="-1" strike="noStrike">
            <a:latin typeface="Calibri"/>
          </a:endParaRPr>
        </a:p>
        <a:p>
          <a:pPr>
            <a:lnSpc>
              <a:spcPct val="100000"/>
            </a:lnSpc>
          </a:pPr>
          <a:endParaRPr b="0" lang="en-GB" sz="1200" spc="-1" strike="noStrike">
            <a:latin typeface="Calibri"/>
          </a:endParaRP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10</xdr:col>
      <xdr:colOff>36360</xdr:colOff>
      <xdr:row>17</xdr:row>
      <xdr:rowOff>130320</xdr:rowOff>
    </xdr:from>
    <xdr:to>
      <xdr:col>17</xdr:col>
      <xdr:colOff>104760</xdr:colOff>
      <xdr:row>37</xdr:row>
      <xdr:rowOff>117000</xdr:rowOff>
    </xdr:to>
    <xdr:graphicFrame>
      <xdr:nvGraphicFramePr>
        <xdr:cNvPr id="6" name=""/>
        <xdr:cNvGraphicFramePr/>
      </xdr:nvGraphicFramePr>
      <xdr:xfrm>
        <a:off x="8044200" y="2893680"/>
        <a:ext cx="5758200" cy="32382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120240</xdr:colOff>
      <xdr:row>23</xdr:row>
      <xdr:rowOff>124920</xdr:rowOff>
    </xdr:from>
    <xdr:to>
      <xdr:col>14</xdr:col>
      <xdr:colOff>124920</xdr:colOff>
      <xdr:row>42</xdr:row>
      <xdr:rowOff>25200</xdr:rowOff>
    </xdr:to>
    <xdr:graphicFrame>
      <xdr:nvGraphicFramePr>
        <xdr:cNvPr id="7" name=""/>
        <xdr:cNvGraphicFramePr/>
      </xdr:nvGraphicFramePr>
      <xdr:xfrm>
        <a:off x="1085400" y="32083200"/>
        <a:ext cx="5796000" cy="32302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858240</xdr:colOff>
      <xdr:row>3</xdr:row>
      <xdr:rowOff>2230560</xdr:rowOff>
    </xdr:from>
    <xdr:to>
      <xdr:col>24</xdr:col>
      <xdr:colOff>174960</xdr:colOff>
      <xdr:row>3</xdr:row>
      <xdr:rowOff>4023360</xdr:rowOff>
    </xdr:to>
    <xdr:sp>
      <xdr:nvSpPr>
        <xdr:cNvPr id="8" name="Text Frame 1"/>
        <xdr:cNvSpPr/>
      </xdr:nvSpPr>
      <xdr:spPr>
        <a:xfrm>
          <a:off x="11339640" y="5488920"/>
          <a:ext cx="2905560" cy="1792800"/>
        </a:xfrm>
        <a:prstGeom prst="rect">
          <a:avLst/>
        </a:prstGeom>
        <a:noFill/>
        <a:ln w="0">
          <a:noFill/>
        </a:ln>
      </xdr:spPr>
      <xdr:style>
        <a:lnRef idx="0"/>
        <a:fillRef idx="0"/>
        <a:effectRef idx="0"/>
        <a:fontRef idx="minor"/>
      </xdr:style>
      <xdr:txBody>
        <a:bodyPr lIns="0" rIns="0" tIns="0" bIns="0" anchor="t" vert="eaVert">
          <a:noAutofit/>
        </a:bodyPr>
        <a:p>
          <a:pPr>
            <a:lnSpc>
              <a:spcPct val="100000"/>
            </a:lnSpc>
          </a:pPr>
          <a:r>
            <a:rPr b="0" lang="en-US" sz="1200" spc="-1" strike="noStrike">
              <a:solidFill>
                <a:srgbClr val="000000"/>
              </a:solidFill>
              <a:latin typeface="Calibri"/>
              <a:ea typeface="DejaVu Sans"/>
            </a:rPr>
            <a:t>d</a:t>
          </a:r>
          <a:endParaRPr b="0" lang="en-GB" sz="1200" spc="-1" strike="noStrike">
            <a:latin typeface="Calibri"/>
          </a:endParaRP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absolute">
    <xdr:from>
      <xdr:col>8</xdr:col>
      <xdr:colOff>516960</xdr:colOff>
      <xdr:row>5</xdr:row>
      <xdr:rowOff>121320</xdr:rowOff>
    </xdr:from>
    <xdr:to>
      <xdr:col>9</xdr:col>
      <xdr:colOff>421560</xdr:colOff>
      <xdr:row>9</xdr:row>
      <xdr:rowOff>138600</xdr:rowOff>
    </xdr:to>
    <xdr:sp>
      <xdr:nvSpPr>
        <xdr:cNvPr id="9" name="Shape 3"/>
        <xdr:cNvSpPr/>
      </xdr:nvSpPr>
      <xdr:spPr>
        <a:xfrm>
          <a:off x="7019280" y="934200"/>
          <a:ext cx="717480" cy="667440"/>
        </a:xfrm>
        <a:custGeom>
          <a:avLst/>
          <a:gdLst>
            <a:gd name="textAreaLeft" fmla="*/ 83160 w 717480"/>
            <a:gd name="textAreaRight" fmla="*/ 641160 w 717480"/>
            <a:gd name="textAreaTop" fmla="*/ 109080 h 667440"/>
            <a:gd name="textAreaBottom" fmla="*/ 327960 h 667440"/>
          </a:gdLst>
          <a:ahLst/>
          <a:rect l="textAreaLeft" t="textAreaTop" r="textAreaRight" b="textAreaBottom"/>
          <a:pathLst>
            <a:path w="21600" h="21600">
              <a:moveTo>
                <a:pt x="10812" y="21594"/>
              </a:moveTo>
              <a:cubicBezTo>
                <a:pt x="10540" y="19423"/>
                <a:pt x="9746" y="16742"/>
                <a:pt x="7801" y="15040"/>
              </a:cubicBezTo>
              <a:cubicBezTo>
                <a:pt x="4560" y="12230"/>
                <a:pt x="2678" y="12550"/>
                <a:pt x="566" y="8804"/>
              </a:cubicBezTo>
              <a:cubicBezTo>
                <a:pt x="-605" y="6314"/>
                <a:pt x="-208" y="1952"/>
                <a:pt x="4142" y="313"/>
              </a:cubicBezTo>
              <a:cubicBezTo>
                <a:pt x="8616" y="-1006"/>
                <a:pt x="10394" y="2228"/>
                <a:pt x="10812" y="2888"/>
              </a:cubicBezTo>
              <a:cubicBezTo>
                <a:pt x="11230" y="2228"/>
                <a:pt x="12987" y="-1006"/>
                <a:pt x="17482" y="313"/>
              </a:cubicBezTo>
              <a:cubicBezTo>
                <a:pt x="21832" y="1952"/>
                <a:pt x="22208" y="6314"/>
                <a:pt x="21037" y="8804"/>
              </a:cubicBezTo>
              <a:cubicBezTo>
                <a:pt x="18925" y="12550"/>
                <a:pt x="17043" y="12230"/>
                <a:pt x="13802" y="15040"/>
              </a:cubicBezTo>
              <a:cubicBezTo>
                <a:pt x="11858" y="16742"/>
                <a:pt x="11063" y="19423"/>
                <a:pt x="10812" y="21594"/>
              </a:cubicBezTo>
              <a:close/>
            </a:path>
          </a:pathLst>
        </a:custGeom>
        <a:solidFill>
          <a:srgbClr val="729fcf"/>
        </a:solidFill>
        <a:ln w="0">
          <a:solidFill>
            <a:srgbClr val="3465a4"/>
          </a:solidFill>
        </a:ln>
        <a:effectLst>
          <a:softEdge rad="38160"/>
        </a:effectLst>
      </xdr:spPr>
      <xdr:style>
        <a:lnRef idx="0"/>
        <a:fillRef idx="0"/>
        <a:effectRef idx="0"/>
        <a:fontRef idx="minor"/>
      </xdr:style>
      <xdr:txBody>
        <a:bodyPr lIns="0" rIns="0" tIns="0" bIns="0" anchor="t">
          <a:noAutofit/>
        </a:bodyPr>
        <a:p>
          <a:pPr>
            <a:lnSpc>
              <a:spcPct val="100000"/>
            </a:lnSpc>
          </a:pPr>
          <a:endParaRPr b="0" lang="en-GB" sz="1200" spc="-1" strike="noStrike">
            <a:latin typeface="Calibri"/>
          </a:endParaRPr>
        </a:p>
        <a:p>
          <a:pPr>
            <a:lnSpc>
              <a:spcPct val="100000"/>
            </a:lnSpc>
          </a:pPr>
          <a:r>
            <a:rPr b="0" lang="de-DE" sz="1200" spc="-1" strike="noStrike">
              <a:solidFill>
                <a:srgbClr val="000000"/>
              </a:solidFill>
              <a:latin typeface="Calibri"/>
              <a:ea typeface="DejaVu Sans"/>
            </a:rPr>
            <a:t>  </a:t>
          </a:r>
          <a:endParaRPr b="0" lang="en-GB" sz="1200" spc="-1" strike="noStrike">
            <a:latin typeface="Calibri"/>
          </a:endParaRPr>
        </a:p>
        <a:p>
          <a:pPr>
            <a:lnSpc>
              <a:spcPct val="100000"/>
            </a:lnSpc>
          </a:pPr>
          <a:r>
            <a:rPr b="0" lang="de-DE" sz="1200" spc="-1" strike="noStrike">
              <a:solidFill>
                <a:srgbClr val="000000"/>
              </a:solidFill>
              <a:latin typeface="Calibri"/>
              <a:ea typeface="DejaVu Sans"/>
            </a:rPr>
            <a:t>    </a:t>
          </a:r>
          <a:endParaRPr b="0" lang="en-GB" sz="1200" spc="-1" strike="noStrike">
            <a:latin typeface="Calibri"/>
          </a:endParaRPr>
        </a:p>
        <a:p>
          <a:pPr>
            <a:lnSpc>
              <a:spcPct val="100000"/>
            </a:lnSpc>
          </a:pPr>
          <a:r>
            <a:rPr b="0" lang="de-DE" sz="1200" spc="-1" strike="noStrike">
              <a:solidFill>
                <a:srgbClr val="000000"/>
              </a:solidFill>
              <a:latin typeface="Calibri"/>
              <a:ea typeface="DejaVu Sans"/>
            </a:rPr>
            <a:t>    </a:t>
          </a:r>
          <a:endParaRPr b="0" lang="en-GB" sz="1200" spc="-1" strike="noStrike">
            <a:latin typeface="Calibri"/>
          </a:endParaRPr>
        </a:p>
        <a:p>
          <a:pPr>
            <a:lnSpc>
              <a:spcPct val="100000"/>
            </a:lnSpc>
          </a:pPr>
          <a:r>
            <a:rPr b="0" lang="de-DE" sz="1200" spc="-1" strike="noStrike">
              <a:solidFill>
                <a:srgbClr val="000000"/>
              </a:solidFill>
              <a:latin typeface="Calibri"/>
              <a:ea typeface="DejaVu Sans"/>
            </a:rPr>
            <a:t>    </a:t>
          </a:r>
          <a:endParaRPr b="0" lang="en-GB" sz="1200" spc="-1" strike="noStrike">
            <a:latin typeface="Calibri"/>
          </a:endParaRPr>
        </a:p>
        <a:p>
          <a:pPr>
            <a:lnSpc>
              <a:spcPct val="100000"/>
            </a:lnSpc>
          </a:pPr>
          <a:r>
            <a:rPr b="0" lang="de-DE" sz="1200" spc="-1" strike="noStrike">
              <a:solidFill>
                <a:srgbClr val="000000"/>
              </a:solidFill>
              <a:latin typeface="Calibri"/>
              <a:ea typeface="DejaVu Sans"/>
            </a:rPr>
            <a:t>  </a:t>
          </a:r>
          <a:endParaRPr b="0" lang="en-GB" sz="1200" spc="-1" strike="noStrike">
            <a:latin typeface="Calibri"/>
          </a:endParaRPr>
        </a:p>
        <a:p>
          <a:pPr>
            <a:lnSpc>
              <a:spcPct val="100000"/>
            </a:lnSpc>
          </a:pPr>
          <a:endParaRPr b="0" lang="en-GB" sz="1200" spc="-1" strike="noStrike">
            <a:latin typeface="Calibri"/>
          </a:endParaRPr>
        </a:p>
      </xdr:txBody>
    </xdr:sp>
    <xdr:clientData/>
  </xdr:twoCellAnchor>
  <xdr:twoCellAnchor editAs="oneCell">
    <xdr:from>
      <xdr:col>0</xdr:col>
      <xdr:colOff>119520</xdr:colOff>
      <xdr:row>14</xdr:row>
      <xdr:rowOff>65160</xdr:rowOff>
    </xdr:from>
    <xdr:to>
      <xdr:col>1</xdr:col>
      <xdr:colOff>79200</xdr:colOff>
      <xdr:row>20</xdr:row>
      <xdr:rowOff>70560</xdr:rowOff>
    </xdr:to>
    <xdr:sp>
      <xdr:nvSpPr>
        <xdr:cNvPr id="10" name="Shape 2"/>
        <xdr:cNvSpPr/>
      </xdr:nvSpPr>
      <xdr:spPr>
        <a:xfrm flipH="1" rot="15259200">
          <a:off x="15120" y="2282400"/>
          <a:ext cx="981000" cy="772560"/>
        </a:xfrm>
        <a:custGeom>
          <a:avLst/>
          <a:gdLst>
            <a:gd name="textAreaLeft" fmla="*/ 114480 w 981000"/>
            <a:gd name="textAreaRight" fmla="*/ 877320 w 981000"/>
            <a:gd name="textAreaTop" fmla="*/ 126360 h 772560"/>
            <a:gd name="textAreaBottom" fmla="*/ 379080 h 772560"/>
          </a:gdLst>
          <a:ahLst/>
          <a:rect l="textAreaLeft" t="textAreaTop" r="textAreaRight" b="textAreaBottom"/>
          <a:pathLst>
            <a:path w="21600" h="21600">
              <a:moveTo>
                <a:pt x="10812" y="21594"/>
              </a:moveTo>
              <a:cubicBezTo>
                <a:pt x="10540" y="19423"/>
                <a:pt x="9746" y="16742"/>
                <a:pt x="7801" y="15040"/>
              </a:cubicBezTo>
              <a:cubicBezTo>
                <a:pt x="4560" y="12230"/>
                <a:pt x="2678" y="12550"/>
                <a:pt x="566" y="8804"/>
              </a:cubicBezTo>
              <a:cubicBezTo>
                <a:pt x="-605" y="6314"/>
                <a:pt x="-208" y="1952"/>
                <a:pt x="4142" y="313"/>
              </a:cubicBezTo>
              <a:cubicBezTo>
                <a:pt x="8616" y="-1006"/>
                <a:pt x="10394" y="2228"/>
                <a:pt x="10812" y="2888"/>
              </a:cubicBezTo>
              <a:cubicBezTo>
                <a:pt x="11230" y="2228"/>
                <a:pt x="12987" y="-1006"/>
                <a:pt x="17482" y="313"/>
              </a:cubicBezTo>
              <a:cubicBezTo>
                <a:pt x="21832" y="1952"/>
                <a:pt x="22208" y="6314"/>
                <a:pt x="21037" y="8804"/>
              </a:cubicBezTo>
              <a:cubicBezTo>
                <a:pt x="18925" y="12550"/>
                <a:pt x="17043" y="12230"/>
                <a:pt x="13802" y="15040"/>
              </a:cubicBezTo>
              <a:cubicBezTo>
                <a:pt x="11858" y="16742"/>
                <a:pt x="11063" y="19423"/>
                <a:pt x="10812" y="21594"/>
              </a:cubicBezTo>
              <a:close/>
            </a:path>
          </a:pathLst>
        </a:custGeom>
        <a:solidFill>
          <a:srgbClr val="729fcf"/>
        </a:solidFill>
        <a:ln cap="rnd" w="0">
          <a:solidFill>
            <a:srgbClr val="3465a4"/>
          </a:solidFill>
        </a:ln>
        <a:effectLst>
          <a:outerShdw blurRad="0" dir="2700000" dist="161899" rotWithShape="0">
            <a:srgbClr val="999999"/>
          </a:outerShdw>
        </a:effectLst>
      </xdr:spPr>
      <xdr:style>
        <a:lnRef idx="0"/>
        <a:fillRef idx="0"/>
        <a:effectRef idx="0"/>
        <a:fontRef idx="minor"/>
      </xdr:style>
      <xdr:txBody>
        <a:bodyPr lIns="0" rIns="0" tIns="0" bIns="0" anchor="t">
          <a:noAutofit/>
        </a:bodyPr>
        <a:p>
          <a:pPr>
            <a:lnSpc>
              <a:spcPct val="100000"/>
            </a:lnSpc>
          </a:pPr>
          <a:endParaRPr b="0" lang="en-GB" sz="1200" spc="-1" strike="noStrike">
            <a:latin typeface="Calibri"/>
          </a:endParaRPr>
        </a:p>
        <a:p>
          <a:pPr>
            <a:lnSpc>
              <a:spcPct val="100000"/>
            </a:lnSpc>
          </a:pPr>
          <a:r>
            <a:rPr b="0" lang="de-DE" sz="1200" spc="-1" strike="noStrike">
              <a:solidFill>
                <a:srgbClr val="000000"/>
              </a:solidFill>
              <a:latin typeface="Calibri"/>
              <a:ea typeface="DejaVu Sans"/>
            </a:rPr>
            <a:t>  </a:t>
          </a:r>
          <a:endParaRPr b="0" lang="en-GB" sz="1200" spc="-1" strike="noStrike">
            <a:latin typeface="Calibri"/>
          </a:endParaRPr>
        </a:p>
        <a:p>
          <a:pPr>
            <a:lnSpc>
              <a:spcPct val="100000"/>
            </a:lnSpc>
          </a:pPr>
          <a:r>
            <a:rPr b="0" lang="de-DE" sz="1200" spc="-1" strike="noStrike">
              <a:solidFill>
                <a:srgbClr val="000000"/>
              </a:solidFill>
              <a:latin typeface="Calibri"/>
              <a:ea typeface="DejaVu Sans"/>
            </a:rPr>
            <a:t>    </a:t>
          </a:r>
          <a:endParaRPr b="0" lang="en-GB" sz="1200" spc="-1" strike="noStrike">
            <a:latin typeface="Calibri"/>
          </a:endParaRPr>
        </a:p>
        <a:p>
          <a:pPr>
            <a:lnSpc>
              <a:spcPct val="100000"/>
            </a:lnSpc>
          </a:pPr>
          <a:r>
            <a:rPr b="0" lang="de-DE" sz="1200" spc="-1" strike="noStrike">
              <a:solidFill>
                <a:srgbClr val="000000"/>
              </a:solidFill>
              <a:latin typeface="Calibri"/>
              <a:ea typeface="DejaVu Sans"/>
            </a:rPr>
            <a:t>    </a:t>
          </a:r>
          <a:endParaRPr b="0" lang="en-GB" sz="1200" spc="-1" strike="noStrike">
            <a:latin typeface="Calibri"/>
          </a:endParaRPr>
        </a:p>
        <a:p>
          <a:pPr>
            <a:lnSpc>
              <a:spcPct val="100000"/>
            </a:lnSpc>
          </a:pPr>
          <a:r>
            <a:rPr b="0" lang="de-DE" sz="1200" spc="-1" strike="noStrike">
              <a:solidFill>
                <a:srgbClr val="000000"/>
              </a:solidFill>
              <a:latin typeface="Calibri"/>
              <a:ea typeface="DejaVu Sans"/>
            </a:rPr>
            <a:t>    </a:t>
          </a:r>
          <a:endParaRPr b="0" lang="en-GB" sz="1200" spc="-1" strike="noStrike">
            <a:latin typeface="Calibri"/>
          </a:endParaRPr>
        </a:p>
        <a:p>
          <a:pPr>
            <a:lnSpc>
              <a:spcPct val="100000"/>
            </a:lnSpc>
          </a:pPr>
          <a:r>
            <a:rPr b="0" lang="de-DE" sz="1200" spc="-1" strike="noStrike">
              <a:solidFill>
                <a:srgbClr val="000000"/>
              </a:solidFill>
              <a:latin typeface="Calibri"/>
              <a:ea typeface="DejaVu Sans"/>
            </a:rPr>
            <a:t>  </a:t>
          </a:r>
          <a:endParaRPr b="0" lang="en-GB" sz="1200" spc="-1" strike="noStrike">
            <a:latin typeface="Calibri"/>
          </a:endParaRPr>
        </a:p>
        <a:p>
          <a:pPr>
            <a:lnSpc>
              <a:spcPct val="100000"/>
            </a:lnSpc>
          </a:pPr>
          <a:endParaRPr b="0" lang="en-GB" sz="1200" spc="-1" strike="noStrike">
            <a:latin typeface="Calibri"/>
          </a:endParaRPr>
        </a:p>
      </xdr:txBody>
    </xdr:sp>
    <xdr:clientData/>
  </xdr:twoCellAnchor>
  <xdr:twoCellAnchor editAs="oneCell">
    <xdr:from>
      <xdr:col>5</xdr:col>
      <xdr:colOff>36360</xdr:colOff>
      <xdr:row>21</xdr:row>
      <xdr:rowOff>135000</xdr:rowOff>
    </xdr:from>
    <xdr:to>
      <xdr:col>12</xdr:col>
      <xdr:colOff>693360</xdr:colOff>
      <xdr:row>41</xdr:row>
      <xdr:rowOff>321120</xdr:rowOff>
    </xdr:to>
    <xdr:graphicFrame>
      <xdr:nvGraphicFramePr>
        <xdr:cNvPr id="11" name=""/>
        <xdr:cNvGraphicFramePr/>
      </xdr:nvGraphicFramePr>
      <xdr:xfrm>
        <a:off x="4100400" y="3386160"/>
        <a:ext cx="6346440" cy="37548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217080</xdr:colOff>
      <xdr:row>9</xdr:row>
      <xdr:rowOff>93600</xdr:rowOff>
    </xdr:from>
    <xdr:to>
      <xdr:col>13</xdr:col>
      <xdr:colOff>385560</xdr:colOff>
      <xdr:row>15</xdr:row>
      <xdr:rowOff>52920</xdr:rowOff>
    </xdr:to>
    <xdr:sp>
      <xdr:nvSpPr>
        <xdr:cNvPr id="12" name="Shape 5"/>
        <xdr:cNvSpPr/>
      </xdr:nvSpPr>
      <xdr:spPr>
        <a:xfrm flipH="1" rot="20237400">
          <a:off x="9970200" y="1556280"/>
          <a:ext cx="981360" cy="772200"/>
        </a:xfrm>
        <a:custGeom>
          <a:avLst/>
          <a:gdLst>
            <a:gd name="textAreaLeft" fmla="*/ 115200 w 981360"/>
            <a:gd name="textAreaRight" fmla="*/ 878040 w 981360"/>
            <a:gd name="textAreaTop" fmla="*/ 125640 h 772200"/>
            <a:gd name="textAreaBottom" fmla="*/ 378360 h 772200"/>
          </a:gdLst>
          <a:ahLst/>
          <a:rect l="textAreaLeft" t="textAreaTop" r="textAreaRight" b="textAreaBottom"/>
          <a:pathLst>
            <a:path w="21600" h="21600">
              <a:moveTo>
                <a:pt x="10812" y="21594"/>
              </a:moveTo>
              <a:cubicBezTo>
                <a:pt x="10540" y="19423"/>
                <a:pt x="9746" y="16742"/>
                <a:pt x="7801" y="15040"/>
              </a:cubicBezTo>
              <a:cubicBezTo>
                <a:pt x="4560" y="12230"/>
                <a:pt x="2678" y="12550"/>
                <a:pt x="566" y="8804"/>
              </a:cubicBezTo>
              <a:cubicBezTo>
                <a:pt x="-605" y="6314"/>
                <a:pt x="-208" y="1952"/>
                <a:pt x="4142" y="313"/>
              </a:cubicBezTo>
              <a:cubicBezTo>
                <a:pt x="8616" y="-1006"/>
                <a:pt x="10394" y="2228"/>
                <a:pt x="10812" y="2888"/>
              </a:cubicBezTo>
              <a:cubicBezTo>
                <a:pt x="11230" y="2228"/>
                <a:pt x="12987" y="-1006"/>
                <a:pt x="17482" y="313"/>
              </a:cubicBezTo>
              <a:cubicBezTo>
                <a:pt x="21832" y="1952"/>
                <a:pt x="22208" y="6314"/>
                <a:pt x="21037" y="8804"/>
              </a:cubicBezTo>
              <a:cubicBezTo>
                <a:pt x="18925" y="12550"/>
                <a:pt x="17043" y="12230"/>
                <a:pt x="13802" y="15040"/>
              </a:cubicBezTo>
              <a:cubicBezTo>
                <a:pt x="11858" y="16742"/>
                <a:pt x="11063" y="19423"/>
                <a:pt x="10812" y="21594"/>
              </a:cubicBezTo>
              <a:close/>
            </a:path>
          </a:pathLst>
        </a:custGeom>
        <a:gradFill rotWithShape="0">
          <a:gsLst>
            <a:gs pos="0">
              <a:srgbClr val="f10d0c"/>
            </a:gs>
            <a:gs pos="100000">
              <a:srgbClr val="ffd7d7"/>
            </a:gs>
          </a:gsLst>
          <a:lin ang="7200000"/>
        </a:gradFill>
        <a:ln cap="rnd" w="0">
          <a:solidFill>
            <a:srgbClr val="3465a4"/>
          </a:solidFill>
        </a:ln>
        <a:effectLst>
          <a:outerShdw blurRad="0" dir="2700000" dist="161899" rotWithShape="0">
            <a:srgbClr val="999999"/>
          </a:outerShdw>
        </a:effectLst>
      </xdr:spPr>
      <xdr:style>
        <a:lnRef idx="0"/>
        <a:fillRef idx="0"/>
        <a:effectRef idx="0"/>
        <a:fontRef idx="minor"/>
      </xdr:style>
      <xdr:txBody>
        <a:bodyPr lIns="0" rIns="0" tIns="0" bIns="0" anchor="t">
          <a:noAutofit/>
        </a:bodyPr>
        <a:p>
          <a:pPr>
            <a:lnSpc>
              <a:spcPct val="100000"/>
            </a:lnSpc>
          </a:pPr>
          <a:endParaRPr b="0" lang="en-GB" sz="1200" spc="-1" strike="noStrike">
            <a:latin typeface="Calibri"/>
          </a:endParaRPr>
        </a:p>
        <a:p>
          <a:pPr>
            <a:lnSpc>
              <a:spcPct val="100000"/>
            </a:lnSpc>
          </a:pPr>
          <a:r>
            <a:rPr b="0" lang="de-DE" sz="1200" spc="-1" strike="noStrike">
              <a:solidFill>
                <a:srgbClr val="000000"/>
              </a:solidFill>
              <a:latin typeface="Calibri"/>
              <a:ea typeface="DejaVu Sans"/>
            </a:rPr>
            <a:t>  </a:t>
          </a:r>
          <a:endParaRPr b="0" lang="en-GB" sz="1200" spc="-1" strike="noStrike">
            <a:latin typeface="Calibri"/>
          </a:endParaRPr>
        </a:p>
        <a:p>
          <a:pPr>
            <a:lnSpc>
              <a:spcPct val="100000"/>
            </a:lnSpc>
          </a:pPr>
          <a:r>
            <a:rPr b="0" lang="de-DE" sz="1200" spc="-1" strike="noStrike">
              <a:solidFill>
                <a:srgbClr val="000000"/>
              </a:solidFill>
              <a:latin typeface="Calibri"/>
              <a:ea typeface="DejaVu Sans"/>
            </a:rPr>
            <a:t>    </a:t>
          </a:r>
          <a:endParaRPr b="0" lang="en-GB" sz="1200" spc="-1" strike="noStrike">
            <a:latin typeface="Calibri"/>
          </a:endParaRPr>
        </a:p>
        <a:p>
          <a:pPr>
            <a:lnSpc>
              <a:spcPct val="100000"/>
            </a:lnSpc>
          </a:pPr>
          <a:r>
            <a:rPr b="0" lang="de-DE" sz="1200" spc="-1" strike="noStrike">
              <a:solidFill>
                <a:srgbClr val="000000"/>
              </a:solidFill>
              <a:latin typeface="Calibri"/>
              <a:ea typeface="DejaVu Sans"/>
            </a:rPr>
            <a:t>    </a:t>
          </a:r>
          <a:endParaRPr b="0" lang="en-GB" sz="1200" spc="-1" strike="noStrike">
            <a:latin typeface="Calibri"/>
          </a:endParaRPr>
        </a:p>
        <a:p>
          <a:pPr>
            <a:lnSpc>
              <a:spcPct val="100000"/>
            </a:lnSpc>
          </a:pPr>
          <a:r>
            <a:rPr b="0" lang="de-DE" sz="1200" spc="-1" strike="noStrike">
              <a:solidFill>
                <a:srgbClr val="000000"/>
              </a:solidFill>
              <a:latin typeface="Calibri"/>
              <a:ea typeface="DejaVu Sans"/>
            </a:rPr>
            <a:t>    </a:t>
          </a:r>
          <a:endParaRPr b="0" lang="en-GB" sz="1200" spc="-1" strike="noStrike">
            <a:latin typeface="Calibri"/>
          </a:endParaRPr>
        </a:p>
        <a:p>
          <a:pPr>
            <a:lnSpc>
              <a:spcPct val="100000"/>
            </a:lnSpc>
          </a:pPr>
          <a:r>
            <a:rPr b="0" lang="de-DE" sz="1200" spc="-1" strike="noStrike">
              <a:solidFill>
                <a:srgbClr val="000000"/>
              </a:solidFill>
              <a:latin typeface="Calibri"/>
              <a:ea typeface="DejaVu Sans"/>
            </a:rPr>
            <a:t>  </a:t>
          </a:r>
          <a:endParaRPr b="0" lang="en-GB" sz="1200" spc="-1" strike="noStrike">
            <a:latin typeface="Calibri"/>
          </a:endParaRPr>
        </a:p>
        <a:p>
          <a:pPr>
            <a:lnSpc>
              <a:spcPct val="100000"/>
            </a:lnSpc>
          </a:pPr>
          <a:endParaRPr b="0" lang="en-GB" sz="1200" spc="-1" strike="noStrike">
            <a:latin typeface="Calibri"/>
          </a:endParaRP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15</xdr:col>
      <xdr:colOff>764280</xdr:colOff>
      <xdr:row>2</xdr:row>
      <xdr:rowOff>160560</xdr:rowOff>
    </xdr:from>
    <xdr:to>
      <xdr:col>20</xdr:col>
      <xdr:colOff>353520</xdr:colOff>
      <xdr:row>3</xdr:row>
      <xdr:rowOff>148680</xdr:rowOff>
    </xdr:to>
    <xdr:sp>
      <xdr:nvSpPr>
        <xdr:cNvPr id="13" name="Text Frame 2"/>
        <xdr:cNvSpPr/>
      </xdr:nvSpPr>
      <xdr:spPr>
        <a:xfrm>
          <a:off x="13323960" y="485640"/>
          <a:ext cx="3653280" cy="150840"/>
        </a:xfrm>
        <a:prstGeom prst="rect">
          <a:avLst/>
        </a:prstGeom>
        <a:noFill/>
        <a:ln w="0">
          <a:noFill/>
        </a:ln>
      </xdr:spPr>
      <xdr:style>
        <a:lnRef idx="0"/>
        <a:fillRef idx="0"/>
        <a:effectRef idx="0"/>
        <a:fontRef idx="minor"/>
      </xdr:style>
      <xdr:txBody>
        <a:bodyPr lIns="0" rIns="0" tIns="0" bIns="0" anchor="t" vert="eaVert">
          <a:noAutofit/>
        </a:bodyPr>
        <a:p>
          <a:pPr>
            <a:lnSpc>
              <a:spcPct val="100000"/>
            </a:lnSpc>
          </a:pPr>
          <a:r>
            <a:rPr b="0" lang="pt-PT" sz="1200" spc="-1" strike="noStrike">
              <a:solidFill>
                <a:srgbClr val="000000"/>
              </a:solidFill>
              <a:latin typeface="Calibri"/>
              <a:ea typeface="DejaVu Sans"/>
            </a:rPr>
            <a:t>sAFASfasdfasdfzxvczsdvfasdfaxcCxADSADSAD</a:t>
          </a:r>
          <a:endParaRPr b="0" lang="en-GB" sz="1200" spc="-1" strike="noStrike">
            <a:latin typeface="Calibri"/>
          </a:endParaRPr>
        </a:p>
      </xdr:txBody>
    </xdr:sp>
    <xdr:clientData/>
  </xdr:twoCellAnchor>
  <xdr:twoCellAnchor editAs="absolute">
    <xdr:from>
      <xdr:col>5</xdr:col>
      <xdr:colOff>578160</xdr:colOff>
      <xdr:row>21</xdr:row>
      <xdr:rowOff>163800</xdr:rowOff>
    </xdr:from>
    <xdr:to>
      <xdr:col>6</xdr:col>
      <xdr:colOff>1563120</xdr:colOff>
      <xdr:row>28</xdr:row>
      <xdr:rowOff>3600</xdr:rowOff>
    </xdr:to>
    <xdr:sp>
      <xdr:nvSpPr>
        <xdr:cNvPr id="14" name="Shape 4"/>
        <xdr:cNvSpPr/>
      </xdr:nvSpPr>
      <xdr:spPr>
        <a:xfrm rot="16269600">
          <a:off x="4102560" y="4871520"/>
          <a:ext cx="2877120" cy="1797840"/>
        </a:xfrm>
        <a:prstGeom prst="bracePair">
          <a:avLst>
            <a:gd name="adj" fmla="val 8333"/>
          </a:avLst>
        </a:prstGeom>
        <a:noFill/>
        <a:ln w="0">
          <a:solidFill>
            <a:srgbClr val="3465a4"/>
          </a:solidFill>
        </a:ln>
      </xdr:spPr>
      <xdr:style>
        <a:lnRef idx="0"/>
        <a:fillRef idx="0"/>
        <a:effectRef idx="0"/>
        <a:fontRef idx="minor"/>
      </xdr:style>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file>

<file path=xl/theme/theme1.xml><?xml version="1.0" encoding="utf-8"?>
<a:theme xmlns:a="http://schemas.openxmlformats.org/drawingml/2006/main" xmlns:r="http://schemas.openxmlformats.org/officeDocument/2006/relationships" name="Office">
  <a:themeElements>
    <a:clrScheme name="Ocean">
      <a:dk1>
        <a:srgbClr val="000000"/>
      </a:dk1>
      <a:lt1>
        <a:srgbClr val="ffffff"/>
      </a:lt1>
      <a:dk2>
        <a:srgbClr val="2a6099"/>
      </a:dk2>
      <a:lt2>
        <a:srgbClr val="cccccc"/>
      </a:lt2>
      <a:accent1>
        <a:srgbClr val="800080"/>
      </a:accent1>
      <a:accent2>
        <a:srgbClr val="55308d"/>
      </a:accent2>
      <a:accent3>
        <a:srgbClr val="2a6099"/>
      </a:accent3>
      <a:accent4>
        <a:srgbClr val="158466"/>
      </a:accent4>
      <a:accent5>
        <a:srgbClr val="00a933"/>
      </a:accent5>
      <a:accent6>
        <a:srgbClr val="81d41a"/>
      </a:accent6>
      <a:hlink>
        <a:srgbClr val="0000ee"/>
      </a:hlink>
      <a:folHlink>
        <a:srgbClr val="551a8b"/>
      </a:folHlink>
    </a:clrScheme>
    <a:fontScheme name="Office">
      <a:majorFont>
        <a:latin typeface="Arial" pitchFamily="0" charset="1"/>
        <a:ea typeface="DejaVu Sans" pitchFamily="0" charset="1"/>
        <a:cs typeface="DejaVu Sans" pitchFamily="0" charset="1"/>
      </a:majorFont>
      <a:minorFont>
        <a:latin typeface="Arial" pitchFamily="0" charset="1"/>
        <a:ea typeface="DejaVu Sans" pitchFamily="0" charset="1"/>
        <a:cs typeface="DejaVu Sans" pitchFamily="0" charset="1"/>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www.adfinis.com/" TargetMode="External"/><Relationship Id="rId3" Type="http://schemas.openxmlformats.org/officeDocument/2006/relationships/drawing" Target="../drawings/drawing1.xml"/><Relationship Id="rId4" Type="http://schemas.openxmlformats.org/officeDocument/2006/relationships/vmlDrawing" Target="../drawings/vmlDrawing1.vml"/>
</Relationships>
</file>

<file path=xl/worksheets/_rels/sheet10.xml.rels><?xml version="1.0" encoding="UTF-8"?>
<Relationships xmlns="http://schemas.openxmlformats.org/package/2006/relationships"><Relationship Id="rId1" Type="http://schemas.openxmlformats.org/officeDocument/2006/relationships/drawing" Target="../drawings/drawing10.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_rels/sheet5.xml.rels><?xml version="1.0" encoding="UTF-8"?>
<Relationships xmlns="http://schemas.openxmlformats.org/package/2006/relationships"><Relationship Id="rId1" Type="http://schemas.openxmlformats.org/officeDocument/2006/relationships/drawing" Target="../drawings/drawing5.xml"/>
</Relationships>
</file>

<file path=xl/worksheets/_rels/sheet6.xml.rels><?xml version="1.0" encoding="UTF-8"?>
<Relationships xmlns="http://schemas.openxmlformats.org/package/2006/relationships"><Relationship Id="rId1" Type="http://schemas.openxmlformats.org/officeDocument/2006/relationships/comments" Target="../comments6.xml"/><Relationship Id="rId2" Type="http://schemas.openxmlformats.org/officeDocument/2006/relationships/hyperlink" Target="http://xxx/" TargetMode="External"/><Relationship Id="rId3" Type="http://schemas.openxmlformats.org/officeDocument/2006/relationships/drawing" Target="../drawings/drawing6.xml"/><Relationship Id="rId4" Type="http://schemas.openxmlformats.org/officeDocument/2006/relationships/vmlDrawing" Target="../drawings/vmlDrawing2.vml"/>
</Relationships>
</file>

<file path=xl/worksheets/_rels/sheet7.xml.rels><?xml version="1.0" encoding="UTF-8"?>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7.xml"/><Relationship Id="rId3" Type="http://schemas.openxmlformats.org/officeDocument/2006/relationships/vmlDrawing" Target="../drawings/vmlDrawing3.vml"/>
</Relationships>
</file>

<file path=xl/worksheets/_rels/sheet8.xml.rels><?xml version="1.0" encoding="UTF-8"?>
<Relationships xmlns="http://schemas.openxmlformats.org/package/2006/relationships"><Relationship Id="rId1" Type="http://schemas.openxmlformats.org/officeDocument/2006/relationships/drawing" Target="../drawings/drawing8.xml"/>
</Relationships>
</file>

<file path=xl/worksheets/_rels/sheet9.xml.rels><?xml version="1.0" encoding="UTF-8"?>
<Relationships xmlns="http://schemas.openxmlformats.org/package/2006/relationships"><Relationship Id="rId1"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V18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0" topLeftCell="A1" activePane="topRight" state="frozen"/>
      <selection pane="topLeft" activeCell="A1" activeCellId="0" sqref="A1"/>
      <selection pane="topRight" activeCell="A1" activeCellId="0" sqref="A1"/>
    </sheetView>
  </sheetViews>
  <sheetFormatPr defaultColWidth="12.73046875" defaultRowHeight="13.8" zeroHeight="false" outlineLevelRow="0" outlineLevelCol="1"/>
  <cols>
    <col collapsed="false" customWidth="true" hidden="true" outlineLevel="1" max="1" min="1" style="1" width="69.46"/>
    <col collapsed="false" customWidth="true" hidden="false" outlineLevel="0" max="9" min="2" style="1" width="18.68"/>
    <col collapsed="false" customWidth="false" hidden="true" outlineLevel="0" max="12" min="10" style="2" width="12.73"/>
  </cols>
  <sheetData>
    <row r="1" customFormat="false" ht="13.8" hidden="false" customHeight="false" outlineLevel="0" collapsed="false">
      <c r="A1" s="3"/>
      <c r="B1" s="3"/>
      <c r="C1" s="3"/>
      <c r="D1" s="4" t="s">
        <v>0</v>
      </c>
      <c r="E1" s="4"/>
      <c r="F1" s="4"/>
      <c r="G1" s="4"/>
      <c r="H1" s="4"/>
      <c r="I1" s="5"/>
      <c r="J1" s="4"/>
      <c r="K1" s="4"/>
      <c r="L1" s="4"/>
      <c r="M1" s="4"/>
      <c r="N1" s="4"/>
      <c r="O1" s="4"/>
      <c r="P1" s="4"/>
      <c r="Q1" s="4"/>
    </row>
    <row r="2" customFormat="false" ht="17.35" hidden="false" customHeight="false" outlineLevel="0" collapsed="false">
      <c r="A2" s="6" t="s">
        <v>1</v>
      </c>
      <c r="B2" s="6"/>
      <c r="C2" s="6"/>
      <c r="D2" s="4" t="s">
        <v>2</v>
      </c>
      <c r="E2" s="4"/>
      <c r="F2" s="4"/>
      <c r="G2" s="4"/>
      <c r="H2" s="4"/>
      <c r="I2" s="6"/>
      <c r="J2" s="4"/>
      <c r="K2" s="4"/>
      <c r="L2" s="4"/>
      <c r="M2" s="4"/>
      <c r="N2" s="4"/>
      <c r="O2" s="4"/>
      <c r="P2" s="4"/>
      <c r="Q2" s="4"/>
    </row>
    <row r="3" customFormat="false" ht="13.8" hidden="false" customHeight="false" outlineLevel="0" collapsed="false">
      <c r="A3" s="5"/>
      <c r="B3" s="5"/>
      <c r="C3" s="5"/>
      <c r="D3" s="4" t="s">
        <v>3</v>
      </c>
      <c r="E3" s="4"/>
      <c r="F3" s="4"/>
      <c r="G3" s="4"/>
      <c r="H3" s="4"/>
      <c r="I3" s="5"/>
      <c r="J3" s="4"/>
      <c r="K3" s="4"/>
      <c r="L3" s="4"/>
      <c r="M3" s="4"/>
      <c r="N3" s="4"/>
      <c r="O3" s="4"/>
      <c r="P3" s="4"/>
      <c r="Q3" s="4"/>
    </row>
    <row r="4" customFormat="false" ht="15" hidden="false" customHeight="false" outlineLevel="0" collapsed="false">
      <c r="A4" s="7" t="s">
        <v>4</v>
      </c>
      <c r="B4" s="7"/>
      <c r="C4" s="7"/>
      <c r="D4" s="4"/>
      <c r="E4" s="4"/>
      <c r="F4" s="4"/>
      <c r="G4" s="4"/>
      <c r="H4" s="4"/>
      <c r="I4" s="7"/>
      <c r="J4" s="4"/>
      <c r="K4" s="4"/>
      <c r="L4" s="4"/>
      <c r="M4" s="4"/>
      <c r="N4" s="4"/>
      <c r="O4" s="4"/>
      <c r="P4" s="4"/>
      <c r="Q4" s="4"/>
    </row>
    <row r="5" customFormat="false" ht="13.8" hidden="false" customHeight="false" outlineLevel="0" collapsed="false">
      <c r="A5" s="8"/>
      <c r="B5" s="8"/>
      <c r="C5" s="8"/>
      <c r="D5" s="8" t="s">
        <v>5</v>
      </c>
      <c r="E5" s="8" t="s">
        <v>6</v>
      </c>
      <c r="F5" s="8" t="s">
        <v>7</v>
      </c>
      <c r="G5" s="8" t="s">
        <v>8</v>
      </c>
      <c r="H5" s="9" t="s">
        <v>9</v>
      </c>
      <c r="I5" s="8"/>
      <c r="J5" s="4"/>
      <c r="K5" s="4"/>
      <c r="L5" s="4"/>
      <c r="M5" s="4"/>
      <c r="N5" s="4"/>
      <c r="O5" s="4"/>
      <c r="P5" s="4"/>
      <c r="Q5" s="4"/>
    </row>
    <row r="6" customFormat="false" ht="13.8" hidden="false" customHeight="false" outlineLevel="0" collapsed="false">
      <c r="A6" s="8" t="n">
        <v>8</v>
      </c>
      <c r="B6" s="8"/>
      <c r="C6" s="8"/>
      <c r="D6" s="10" t="s">
        <v>5</v>
      </c>
      <c r="E6" s="11" t="s">
        <v>6</v>
      </c>
      <c r="F6" s="12" t="s">
        <v>7</v>
      </c>
      <c r="G6" s="10" t="s">
        <v>8</v>
      </c>
      <c r="H6" s="13" t="s">
        <v>9</v>
      </c>
      <c r="I6" s="5"/>
      <c r="J6" s="4" t="s">
        <v>10</v>
      </c>
      <c r="K6" s="4"/>
      <c r="L6" s="4"/>
      <c r="M6" s="4"/>
      <c r="N6" s="4"/>
      <c r="O6" s="4"/>
      <c r="P6" s="4"/>
      <c r="Q6" s="4"/>
    </row>
    <row r="7" customFormat="false" ht="13.8" hidden="false" customHeight="false" outlineLevel="0" collapsed="false">
      <c r="A7" s="8" t="n">
        <v>10</v>
      </c>
      <c r="B7" s="8"/>
      <c r="C7" s="8"/>
      <c r="D7" s="14" t="s">
        <v>5</v>
      </c>
      <c r="E7" s="15" t="s">
        <v>6</v>
      </c>
      <c r="F7" s="16" t="s">
        <v>7</v>
      </c>
      <c r="G7" s="14" t="s">
        <v>8</v>
      </c>
      <c r="H7" s="17" t="s">
        <v>9</v>
      </c>
      <c r="I7" s="5"/>
      <c r="J7" s="4"/>
      <c r="K7" s="4" t="s">
        <v>11</v>
      </c>
      <c r="L7" s="4"/>
      <c r="M7" s="4"/>
      <c r="N7" s="4"/>
      <c r="O7" s="4"/>
      <c r="P7" s="4"/>
      <c r="Q7" s="4" t="s">
        <v>12</v>
      </c>
    </row>
    <row r="8" customFormat="false" ht="13.8" hidden="false" customHeight="false" outlineLevel="0" collapsed="false">
      <c r="A8" s="8"/>
      <c r="B8" s="8"/>
      <c r="C8" s="8"/>
      <c r="D8" s="14" t="s">
        <v>13</v>
      </c>
      <c r="E8" s="15"/>
      <c r="F8" s="16"/>
      <c r="G8" s="14"/>
      <c r="H8" s="17" t="s">
        <v>14</v>
      </c>
      <c r="I8" s="5" t="s">
        <v>15</v>
      </c>
      <c r="J8" s="4"/>
      <c r="K8" s="4"/>
      <c r="L8" s="4"/>
      <c r="M8" s="4"/>
      <c r="N8" s="4"/>
      <c r="O8" s="4"/>
      <c r="P8" s="4"/>
      <c r="Q8" s="4"/>
    </row>
    <row r="9" customFormat="false" ht="13.8" hidden="false" customHeight="false" outlineLevel="0" collapsed="false">
      <c r="A9" s="8"/>
      <c r="B9" s="8"/>
      <c r="C9" s="8"/>
      <c r="D9" s="14" t="s">
        <v>16</v>
      </c>
      <c r="E9" s="15"/>
      <c r="F9" s="16"/>
      <c r="G9" s="14" t="s">
        <v>17</v>
      </c>
      <c r="H9" s="17"/>
      <c r="I9" s="5" t="s">
        <v>18</v>
      </c>
      <c r="J9" s="4" t="s">
        <v>19</v>
      </c>
      <c r="K9" s="4"/>
      <c r="L9" s="4"/>
      <c r="M9" s="4"/>
      <c r="N9" s="4"/>
      <c r="O9" s="4"/>
      <c r="P9" s="4"/>
      <c r="Q9" s="4"/>
    </row>
    <row r="10" customFormat="false" ht="13.8" hidden="false" customHeight="false" outlineLevel="0" collapsed="false">
      <c r="A10" s="8"/>
      <c r="B10" s="8"/>
      <c r="C10" s="8"/>
      <c r="D10" s="14"/>
      <c r="E10" s="15" t="s">
        <v>20</v>
      </c>
      <c r="F10" s="16" t="s">
        <v>21</v>
      </c>
      <c r="G10" s="14"/>
      <c r="H10" s="17"/>
      <c r="I10" s="5"/>
      <c r="J10" s="4"/>
      <c r="K10" s="4"/>
      <c r="L10" s="4"/>
      <c r="M10" s="4"/>
      <c r="N10" s="4"/>
      <c r="O10" s="4"/>
      <c r="P10" s="4"/>
      <c r="Q10" s="4"/>
    </row>
    <row r="11" customFormat="false" ht="15" hidden="false" customHeight="false" outlineLevel="0" collapsed="false">
      <c r="A11" s="8" t="n">
        <v>12</v>
      </c>
      <c r="B11" s="8"/>
      <c r="C11" s="8"/>
      <c r="D11" s="18" t="s">
        <v>5</v>
      </c>
      <c r="E11" s="19" t="s">
        <v>6</v>
      </c>
      <c r="F11" s="20" t="s">
        <v>7</v>
      </c>
      <c r="G11" s="18" t="s">
        <v>8</v>
      </c>
      <c r="H11" s="21" t="s">
        <v>9</v>
      </c>
      <c r="I11" s="5" t="n">
        <v>2</v>
      </c>
      <c r="J11" s="4" t="s">
        <v>22</v>
      </c>
      <c r="K11" s="4"/>
      <c r="L11" s="4"/>
      <c r="M11" s="4"/>
      <c r="N11" s="4"/>
      <c r="O11" s="4" t="s">
        <v>23</v>
      </c>
      <c r="P11" s="4"/>
      <c r="Q11" s="4"/>
    </row>
    <row r="12" customFormat="false" ht="13.8" hidden="false" customHeight="false" outlineLevel="0" collapsed="false">
      <c r="A12" s="5"/>
      <c r="B12" s="5"/>
      <c r="C12" s="5"/>
      <c r="D12" s="22"/>
      <c r="E12" s="22"/>
      <c r="F12" s="23"/>
      <c r="G12" s="22" t="s">
        <v>24</v>
      </c>
      <c r="H12" s="5"/>
      <c r="I12" s="5"/>
      <c r="J12" s="4"/>
      <c r="K12" s="4" t="s">
        <v>11</v>
      </c>
      <c r="L12" s="4"/>
      <c r="M12" s="4" t="s">
        <v>25</v>
      </c>
      <c r="N12" s="4"/>
      <c r="O12" s="24" t="n">
        <f aca="false">1+5</f>
        <v>6</v>
      </c>
      <c r="P12" s="4"/>
      <c r="Q12" s="4"/>
    </row>
    <row r="13" customFormat="false" ht="15" hidden="false" customHeight="false" outlineLevel="0" collapsed="false">
      <c r="A13" s="7" t="s">
        <v>26</v>
      </c>
      <c r="B13" s="7"/>
      <c r="C13" s="7"/>
      <c r="D13" s="25"/>
      <c r="E13" s="25"/>
      <c r="F13" s="25"/>
      <c r="G13" s="25"/>
      <c r="H13" s="7"/>
      <c r="I13" s="7"/>
      <c r="J13" s="4"/>
      <c r="K13" s="4"/>
      <c r="L13" s="4"/>
      <c r="M13" s="4"/>
      <c r="N13" s="4"/>
      <c r="O13" s="4"/>
      <c r="P13" s="4"/>
      <c r="Q13" s="4"/>
    </row>
    <row r="14" customFormat="false" ht="13.8" hidden="false" customHeight="false" outlineLevel="0" collapsed="false">
      <c r="A14" s="8" t="s">
        <v>27</v>
      </c>
      <c r="B14" s="8"/>
      <c r="C14" s="8"/>
      <c r="D14" s="8" t="s">
        <v>28</v>
      </c>
      <c r="E14" s="8" t="s">
        <v>29</v>
      </c>
      <c r="F14" s="8" t="s">
        <v>30</v>
      </c>
      <c r="G14" s="8" t="s">
        <v>31</v>
      </c>
      <c r="H14" s="8"/>
      <c r="I14" s="8"/>
      <c r="J14" s="4"/>
      <c r="L14" s="4"/>
      <c r="O14" s="4"/>
      <c r="P14" s="4" t="s">
        <v>32</v>
      </c>
      <c r="Q14" s="4"/>
      <c r="R14" s="26"/>
      <c r="S14" s="26"/>
      <c r="T14" s="27"/>
    </row>
    <row r="15" customFormat="false" ht="14.15" hidden="false" customHeight="false" outlineLevel="0" collapsed="false">
      <c r="A15" s="28" t="s">
        <v>27</v>
      </c>
      <c r="B15" s="28"/>
      <c r="C15" s="28"/>
      <c r="D15" s="29" t="s">
        <v>28</v>
      </c>
      <c r="E15" s="30" t="s">
        <v>29</v>
      </c>
      <c r="F15" s="31" t="s">
        <v>30</v>
      </c>
      <c r="G15" s="32" t="s">
        <v>33</v>
      </c>
      <c r="H15" s="5"/>
      <c r="I15" s="5"/>
      <c r="J15" s="4"/>
      <c r="K15" s="4" t="s">
        <v>34</v>
      </c>
      <c r="L15" s="4"/>
      <c r="M15" s="4"/>
      <c r="N15" s="4" t="s">
        <v>35</v>
      </c>
      <c r="O15" s="4"/>
      <c r="P15" s="24" t="n">
        <v>123121</v>
      </c>
      <c r="Q15" s="4"/>
      <c r="R15" s="33" t="s">
        <v>36</v>
      </c>
      <c r="S15" s="34" t="s">
        <v>37</v>
      </c>
      <c r="T15" s="34"/>
    </row>
    <row r="16" customFormat="false" ht="13.8" hidden="false" customHeight="false" outlineLevel="0" collapsed="false">
      <c r="A16" s="8" t="s">
        <v>38</v>
      </c>
      <c r="B16" s="8"/>
      <c r="C16" s="8"/>
      <c r="D16" s="8" t="s">
        <v>39</v>
      </c>
      <c r="E16" s="8" t="s">
        <v>40</v>
      </c>
      <c r="F16" s="8" t="s">
        <v>41</v>
      </c>
      <c r="G16" s="8"/>
      <c r="H16" s="8"/>
      <c r="I16" s="8"/>
      <c r="J16" s="4"/>
      <c r="K16" s="4" t="s">
        <v>42</v>
      </c>
      <c r="L16" s="4"/>
      <c r="M16" s="4"/>
      <c r="N16" s="4"/>
      <c r="O16" s="4"/>
      <c r="P16" s="4"/>
      <c r="Q16" s="4"/>
      <c r="R16" s="33" t="s">
        <v>43</v>
      </c>
      <c r="S16" s="34"/>
      <c r="T16" s="34"/>
    </row>
    <row r="17" customFormat="false" ht="47.25" hidden="false" customHeight="true" outlineLevel="0" collapsed="false">
      <c r="A17" s="35" t="s">
        <v>44</v>
      </c>
      <c r="B17" s="35"/>
      <c r="C17" s="35"/>
      <c r="D17" s="35"/>
      <c r="E17" s="35"/>
      <c r="F17" s="35"/>
      <c r="G17" s="35"/>
      <c r="H17" s="5" t="s">
        <v>45</v>
      </c>
      <c r="I17" s="5" t="s">
        <v>46</v>
      </c>
      <c r="J17" s="4"/>
      <c r="K17" s="4" t="s">
        <v>47</v>
      </c>
      <c r="L17" s="4"/>
      <c r="M17" s="4"/>
      <c r="N17" s="4" t="s">
        <v>48</v>
      </c>
      <c r="O17" s="4" t="s">
        <v>49</v>
      </c>
      <c r="P17" s="4" t="s">
        <v>50</v>
      </c>
      <c r="Q17" s="4"/>
      <c r="R17" s="33"/>
      <c r="S17" s="34"/>
      <c r="T17" s="34"/>
    </row>
    <row r="18" customFormat="false" ht="13.8" hidden="false" customHeight="false" outlineLevel="0" collapsed="false">
      <c r="A18" s="8" t="s">
        <v>51</v>
      </c>
      <c r="B18" s="8"/>
      <c r="C18" s="35"/>
      <c r="D18" s="35"/>
      <c r="E18" s="35"/>
      <c r="F18" s="35"/>
      <c r="G18" s="35"/>
      <c r="H18" s="8"/>
      <c r="I18" s="8"/>
      <c r="J18" s="4"/>
      <c r="K18" s="4"/>
      <c r="L18" s="4"/>
      <c r="M18" s="4"/>
      <c r="N18" s="4"/>
      <c r="O18" s="4"/>
      <c r="P18" s="4"/>
      <c r="Q18" s="4"/>
      <c r="R18" s="33"/>
      <c r="S18" s="34"/>
      <c r="T18" s="34"/>
    </row>
    <row r="19" customFormat="false" ht="13.8" hidden="false" customHeight="false" outlineLevel="0" collapsed="false">
      <c r="A19" s="5" t="s">
        <v>51</v>
      </c>
      <c r="B19" s="5"/>
      <c r="C19" s="35"/>
      <c r="D19" s="35"/>
      <c r="E19" s="35"/>
      <c r="F19" s="35"/>
      <c r="G19" s="35"/>
      <c r="H19" s="5"/>
      <c r="I19" s="5"/>
      <c r="J19" s="4" t="n">
        <v>2342423423423</v>
      </c>
      <c r="K19" s="4"/>
      <c r="L19" s="4"/>
      <c r="M19" s="4"/>
      <c r="N19" s="4"/>
      <c r="O19" s="4"/>
      <c r="P19" s="4"/>
      <c r="Q19" s="4"/>
    </row>
    <row r="20" customFormat="false" ht="13.8" hidden="false" customHeight="false" outlineLevel="0" collapsed="false">
      <c r="A20" s="8" t="s">
        <v>52</v>
      </c>
      <c r="B20" s="8"/>
      <c r="C20" s="35"/>
      <c r="D20" s="35"/>
      <c r="E20" s="35"/>
      <c r="F20" s="35"/>
      <c r="G20" s="35"/>
      <c r="H20" s="8"/>
      <c r="I20" s="8"/>
      <c r="J20" s="4"/>
      <c r="K20" s="4"/>
      <c r="L20" s="4"/>
      <c r="M20" s="4"/>
      <c r="N20" s="4"/>
      <c r="O20" s="4"/>
      <c r="P20" s="4" t="s">
        <v>53</v>
      </c>
      <c r="Q20" s="4"/>
    </row>
    <row r="21" customFormat="false" ht="17.9" hidden="false" customHeight="false" outlineLevel="0" collapsed="false">
      <c r="A21" s="5" t="s">
        <v>54</v>
      </c>
      <c r="B21" s="5"/>
      <c r="C21" s="35"/>
      <c r="D21" s="35"/>
      <c r="E21" s="35"/>
      <c r="F21" s="35"/>
      <c r="G21" s="35"/>
      <c r="H21" s="5"/>
      <c r="I21" s="5"/>
      <c r="J21" s="4" t="n">
        <v>234242343242</v>
      </c>
      <c r="K21" s="4"/>
      <c r="L21" s="4"/>
      <c r="M21" s="4"/>
      <c r="N21" s="4"/>
      <c r="O21" s="4"/>
      <c r="P21" s="4"/>
      <c r="Q21" s="4"/>
    </row>
    <row r="22" customFormat="false" ht="17.9" hidden="false" customHeight="false" outlineLevel="0" collapsed="false">
      <c r="A22" s="36"/>
      <c r="B22" s="36"/>
      <c r="C22" s="35"/>
      <c r="D22" s="35"/>
      <c r="E22" s="35"/>
      <c r="F22" s="35"/>
      <c r="G22" s="35"/>
      <c r="H22" s="5"/>
      <c r="I22" s="5"/>
      <c r="J22" s="4"/>
      <c r="K22" s="4"/>
      <c r="L22" s="4"/>
      <c r="N22" s="4"/>
      <c r="O22" s="4"/>
      <c r="P22" s="4"/>
      <c r="Q22" s="4"/>
    </row>
    <row r="23" customFormat="false" ht="13.8" hidden="false" customHeight="false" outlineLevel="0" collapsed="false">
      <c r="A23" s="5"/>
      <c r="B23" s="5"/>
      <c r="C23" s="35"/>
      <c r="D23" s="35"/>
      <c r="E23" s="35"/>
      <c r="F23" s="35"/>
      <c r="G23" s="35"/>
      <c r="H23" s="5"/>
      <c r="I23" s="5"/>
      <c r="J23" s="4" t="n">
        <v>2342424242</v>
      </c>
      <c r="K23" s="4"/>
      <c r="L23" s="4"/>
      <c r="N23" s="4"/>
      <c r="O23" s="4"/>
      <c r="P23" s="4"/>
      <c r="Q23" s="4"/>
    </row>
    <row r="24" customFormat="false" ht="15" hidden="false" customHeight="false" outlineLevel="0" collapsed="false">
      <c r="A24" s="7" t="s">
        <v>55</v>
      </c>
      <c r="B24" s="7"/>
      <c r="C24" s="35"/>
      <c r="D24" s="35"/>
      <c r="E24" s="35"/>
      <c r="F24" s="35"/>
      <c r="G24" s="35"/>
      <c r="H24" s="7"/>
      <c r="I24" s="7"/>
      <c r="J24" s="4" t="n">
        <v>12334</v>
      </c>
      <c r="K24" s="4"/>
      <c r="L24" s="4"/>
      <c r="M24" s="4"/>
      <c r="N24" s="4"/>
      <c r="O24" s="4"/>
      <c r="P24" s="4"/>
      <c r="Q24" s="4"/>
    </row>
    <row r="25" customFormat="false" ht="107.25" hidden="true" customHeight="true" outlineLevel="0" collapsed="false">
      <c r="A25" s="8" t="s">
        <v>56</v>
      </c>
      <c r="B25" s="8"/>
      <c r="C25" s="8"/>
      <c r="D25" s="8" t="s">
        <v>57</v>
      </c>
      <c r="E25" s="8" t="s">
        <v>58</v>
      </c>
      <c r="F25" s="8" t="s">
        <v>59</v>
      </c>
      <c r="G25" s="8" t="s">
        <v>60</v>
      </c>
      <c r="H25" s="8" t="s">
        <v>61</v>
      </c>
      <c r="I25" s="8" t="s">
        <v>62</v>
      </c>
      <c r="J25" s="4" t="s">
        <v>63</v>
      </c>
      <c r="K25" s="4"/>
      <c r="L25" s="4"/>
      <c r="M25" s="4"/>
      <c r="N25" s="4"/>
      <c r="O25" s="4"/>
      <c r="P25" s="4"/>
      <c r="Q25" s="4"/>
    </row>
    <row r="26" customFormat="false" ht="79.85" hidden="false" customHeight="false" outlineLevel="0" collapsed="false">
      <c r="A26" s="37" t="s">
        <v>64</v>
      </c>
      <c r="B26" s="37"/>
      <c r="C26" s="37"/>
      <c r="D26" s="37" t="s">
        <v>65</v>
      </c>
      <c r="E26" s="38" t="s">
        <v>66</v>
      </c>
      <c r="F26" s="37" t="s">
        <v>67</v>
      </c>
      <c r="G26" s="38" t="s">
        <v>68</v>
      </c>
      <c r="H26" s="38" t="s">
        <v>69</v>
      </c>
      <c r="I26" s="38" t="s">
        <v>70</v>
      </c>
      <c r="J26" s="4"/>
      <c r="K26" s="4"/>
      <c r="L26" s="4"/>
      <c r="M26" s="4"/>
      <c r="N26" s="4"/>
      <c r="O26" s="4"/>
      <c r="P26" s="4"/>
      <c r="Q26" s="4"/>
      <c r="S26" s="39" t="s">
        <v>71</v>
      </c>
    </row>
    <row r="27" s="39" customFormat="true" ht="26.85" hidden="true" customHeight="false" outlineLevel="0" collapsed="false">
      <c r="A27" s="40" t="s">
        <v>72</v>
      </c>
      <c r="B27" s="38"/>
      <c r="C27" s="38"/>
      <c r="D27" s="40" t="s">
        <v>73</v>
      </c>
      <c r="E27" s="38" t="s">
        <v>74</v>
      </c>
      <c r="F27" s="40" t="s">
        <v>75</v>
      </c>
      <c r="G27" s="38" t="s">
        <v>76</v>
      </c>
      <c r="H27" s="38" t="s">
        <v>77</v>
      </c>
      <c r="I27" s="38" t="s">
        <v>78</v>
      </c>
      <c r="J27" s="4" t="s">
        <v>79</v>
      </c>
      <c r="K27" s="4"/>
      <c r="L27" s="4"/>
      <c r="M27" s="4"/>
      <c r="N27" s="4"/>
      <c r="O27" s="4"/>
      <c r="P27" s="4"/>
      <c r="Q27" s="4"/>
      <c r="R27" s="2"/>
      <c r="S27" s="2"/>
      <c r="T27" s="2"/>
      <c r="U27" s="2"/>
      <c r="V27" s="2"/>
    </row>
    <row r="28" customFormat="false" ht="41.25" hidden="false" customHeight="true" outlineLevel="0" collapsed="false">
      <c r="A28" s="37" t="s">
        <v>80</v>
      </c>
      <c r="B28" s="38"/>
      <c r="C28" s="38"/>
      <c r="D28" s="37" t="s">
        <v>81</v>
      </c>
      <c r="E28" s="38" t="s">
        <v>82</v>
      </c>
      <c r="F28" s="37" t="s">
        <v>83</v>
      </c>
      <c r="G28" s="38" t="s">
        <v>84</v>
      </c>
      <c r="H28" s="38" t="s">
        <v>85</v>
      </c>
      <c r="I28" s="38" t="s">
        <v>86</v>
      </c>
      <c r="J28" s="4"/>
      <c r="K28" s="4"/>
      <c r="L28" s="4"/>
      <c r="M28" s="4"/>
      <c r="N28" s="4"/>
      <c r="O28" s="4"/>
      <c r="P28" s="4"/>
      <c r="Q28" s="4"/>
      <c r="R28" s="39"/>
      <c r="S28" s="39"/>
      <c r="T28" s="39"/>
      <c r="U28" s="39"/>
      <c r="V28" s="39"/>
    </row>
    <row r="29" customFormat="false" ht="13.8" hidden="false" customHeight="false" outlineLevel="0" collapsed="false">
      <c r="A29" s="5"/>
      <c r="B29" s="5"/>
      <c r="C29" s="5"/>
      <c r="D29" s="5"/>
      <c r="E29" s="5"/>
      <c r="F29" s="5"/>
      <c r="G29" s="5" t="s">
        <v>87</v>
      </c>
      <c r="H29" s="5"/>
      <c r="I29" s="5"/>
      <c r="J29" s="4" t="n">
        <v>1</v>
      </c>
      <c r="K29" s="4"/>
      <c r="L29" s="4"/>
      <c r="M29" s="4"/>
      <c r="N29" s="4"/>
      <c r="O29" s="4"/>
      <c r="P29" s="4"/>
      <c r="Q29" s="4"/>
    </row>
    <row r="30" customFormat="false" ht="15" hidden="false" customHeight="false" outlineLevel="0" collapsed="false">
      <c r="A30" s="7" t="s">
        <v>88</v>
      </c>
      <c r="B30" s="7"/>
      <c r="C30" s="7"/>
      <c r="D30" s="7"/>
      <c r="E30" s="7"/>
      <c r="F30" s="7"/>
      <c r="G30" s="7"/>
      <c r="H30" s="7"/>
      <c r="I30" s="7"/>
      <c r="J30" s="4"/>
      <c r="L30" s="4"/>
      <c r="M30" s="4"/>
      <c r="N30" s="4"/>
      <c r="O30" s="4"/>
      <c r="P30" s="4"/>
      <c r="Q30" s="4"/>
    </row>
    <row r="31" customFormat="false" ht="13.8" hidden="false" customHeight="false" outlineLevel="0" collapsed="false">
      <c r="A31" s="8"/>
      <c r="B31" s="8"/>
      <c r="C31" s="8"/>
      <c r="D31" s="8" t="s">
        <v>89</v>
      </c>
      <c r="E31" s="8"/>
      <c r="F31" s="8" t="s">
        <v>90</v>
      </c>
      <c r="G31" s="8"/>
      <c r="H31" s="8"/>
      <c r="I31" s="8"/>
      <c r="J31" s="4"/>
      <c r="K31" s="4"/>
      <c r="L31" s="4"/>
      <c r="M31" s="4"/>
      <c r="N31" s="4"/>
      <c r="O31" s="4"/>
      <c r="P31" s="4"/>
      <c r="Q31" s="4"/>
    </row>
    <row r="32" customFormat="false" ht="17.9" hidden="false" customHeight="false" outlineLevel="0" collapsed="false">
      <c r="A32" s="8" t="s">
        <v>5</v>
      </c>
      <c r="B32" s="8"/>
      <c r="C32" s="8"/>
      <c r="D32" s="5" t="s">
        <v>91</v>
      </c>
      <c r="E32" s="5"/>
      <c r="F32" s="5" t="s">
        <v>92</v>
      </c>
      <c r="G32" s="5"/>
      <c r="H32" s="5"/>
      <c r="I32" s="5"/>
      <c r="J32" s="4" t="n">
        <v>234242342432</v>
      </c>
      <c r="K32" s="4"/>
      <c r="L32" s="4"/>
      <c r="M32" s="4"/>
      <c r="N32" s="4"/>
      <c r="O32" s="4"/>
      <c r="P32" s="4"/>
      <c r="Q32" s="4"/>
    </row>
    <row r="33" customFormat="false" ht="17.9" hidden="false" customHeight="false" outlineLevel="0" collapsed="false">
      <c r="A33" s="8" t="s">
        <v>6</v>
      </c>
      <c r="B33" s="8"/>
      <c r="C33" s="8"/>
      <c r="D33" s="41" t="s">
        <v>93</v>
      </c>
      <c r="E33" s="5"/>
      <c r="F33" s="41" t="s">
        <v>92</v>
      </c>
      <c r="G33" s="5"/>
      <c r="H33" s="5"/>
      <c r="I33" s="5"/>
      <c r="J33" s="4"/>
      <c r="K33" s="4"/>
      <c r="L33" s="4"/>
      <c r="M33" s="4"/>
      <c r="N33" s="4"/>
      <c r="O33" s="4"/>
      <c r="P33" s="4"/>
      <c r="Q33" s="4"/>
    </row>
    <row r="34" customFormat="false" ht="13.8" hidden="false" customHeight="false" outlineLevel="0" collapsed="false">
      <c r="A34" s="8" t="s">
        <v>7</v>
      </c>
      <c r="B34" s="8"/>
      <c r="C34" s="8"/>
      <c r="D34" s="4"/>
      <c r="E34" s="42" t="s">
        <v>94</v>
      </c>
      <c r="F34" s="42" t="s">
        <v>94</v>
      </c>
      <c r="G34" s="42" t="s">
        <v>94</v>
      </c>
      <c r="H34" s="42" t="s">
        <v>94</v>
      </c>
      <c r="I34" s="5"/>
      <c r="J34" s="4"/>
      <c r="K34" s="4"/>
      <c r="L34" s="4"/>
      <c r="M34" s="4"/>
      <c r="N34" s="4"/>
      <c r="O34" s="4"/>
      <c r="P34" s="4"/>
      <c r="Q34" s="4"/>
    </row>
    <row r="35" customFormat="false" ht="13.8" hidden="false" customHeight="false" outlineLevel="0" collapsed="false">
      <c r="A35" s="5"/>
      <c r="B35" s="5"/>
      <c r="C35" s="5"/>
      <c r="D35" s="4"/>
      <c r="E35" s="4"/>
      <c r="F35" s="4" t="s">
        <v>95</v>
      </c>
      <c r="G35" s="4"/>
      <c r="H35" s="4"/>
      <c r="I35" s="5"/>
      <c r="J35" s="4"/>
      <c r="K35" s="4"/>
      <c r="L35" s="4"/>
      <c r="M35" s="4"/>
      <c r="N35" s="4"/>
      <c r="O35" s="4"/>
      <c r="P35" s="4"/>
      <c r="Q35" s="4"/>
    </row>
    <row r="36" customFormat="false" ht="13.8" hidden="false" customHeight="false" outlineLevel="0" collapsed="false">
      <c r="A36" s="4"/>
      <c r="B36" s="4"/>
      <c r="C36" s="4"/>
      <c r="D36" s="4" t="n">
        <v>234243242423</v>
      </c>
      <c r="E36" s="4"/>
      <c r="F36" s="4"/>
      <c r="G36" s="4"/>
      <c r="H36" s="4"/>
      <c r="I36" s="4"/>
      <c r="J36" s="4"/>
      <c r="K36" s="4"/>
      <c r="L36" s="4"/>
      <c r="M36" s="4"/>
      <c r="N36" s="4"/>
      <c r="O36" s="4"/>
      <c r="P36" s="4"/>
      <c r="Q36" s="4"/>
    </row>
    <row r="37" customFormat="false" ht="13.8" hidden="false" customHeight="false" outlineLevel="0" collapsed="false">
      <c r="A37" s="5"/>
      <c r="B37" s="5"/>
      <c r="C37" s="5"/>
      <c r="D37" s="4"/>
      <c r="E37" s="4"/>
      <c r="F37" s="4" t="n">
        <v>2342423424234240</v>
      </c>
      <c r="G37" s="4"/>
      <c r="H37" s="4"/>
      <c r="I37" s="4"/>
      <c r="J37" s="4"/>
      <c r="K37" s="4"/>
      <c r="L37" s="4"/>
      <c r="M37" s="4"/>
      <c r="N37" s="4"/>
      <c r="O37" s="4"/>
      <c r="P37" s="4"/>
      <c r="Q37" s="4"/>
    </row>
    <row r="38" customFormat="false" ht="13.8" hidden="false" customHeight="false" outlineLevel="0" collapsed="false">
      <c r="A38" s="5"/>
      <c r="B38" s="5"/>
      <c r="C38" s="5"/>
      <c r="D38" s="4"/>
      <c r="E38" s="4"/>
      <c r="F38" s="4"/>
      <c r="G38" s="4"/>
      <c r="H38" s="4"/>
      <c r="I38" s="4"/>
      <c r="J38" s="4"/>
      <c r="K38" s="4"/>
      <c r="L38" s="4"/>
      <c r="M38" s="4"/>
      <c r="N38" s="4"/>
      <c r="O38" s="4"/>
      <c r="P38" s="4"/>
      <c r="Q38" s="4"/>
    </row>
    <row r="39" customFormat="false" ht="13.8" hidden="false" customHeight="false" outlineLevel="0" collapsed="false">
      <c r="A39" s="5"/>
      <c r="B39" s="5"/>
      <c r="C39" s="5"/>
      <c r="D39" s="4"/>
      <c r="E39" s="4"/>
      <c r="F39" s="4"/>
      <c r="G39" s="4"/>
      <c r="H39" s="4"/>
      <c r="I39" s="5"/>
      <c r="J39" s="4"/>
      <c r="K39" s="4"/>
      <c r="L39" s="4"/>
      <c r="M39" s="4"/>
      <c r="N39" s="4"/>
      <c r="O39" s="4"/>
      <c r="P39" s="4"/>
      <c r="Q39" s="4"/>
    </row>
    <row r="40" customFormat="false" ht="17.9" hidden="false" customHeight="false" outlineLevel="0" collapsed="false">
      <c r="A40" s="5"/>
      <c r="B40" s="5"/>
      <c r="C40" s="5"/>
      <c r="D40" s="5"/>
      <c r="E40" s="5"/>
      <c r="F40" s="5" t="s">
        <v>96</v>
      </c>
      <c r="G40" s="5"/>
      <c r="H40" s="5"/>
      <c r="I40" s="5"/>
      <c r="J40" s="4"/>
      <c r="K40" s="4"/>
      <c r="L40" s="36" t="s">
        <v>97</v>
      </c>
      <c r="M40" s="5"/>
      <c r="N40" s="5"/>
      <c r="O40" s="5"/>
      <c r="P40" s="5"/>
      <c r="Q40" s="5"/>
    </row>
    <row r="41" customFormat="false" ht="13.8" hidden="false" customHeight="false" outlineLevel="0" collapsed="false">
      <c r="A41" s="5"/>
      <c r="B41" s="5"/>
      <c r="C41" s="5"/>
      <c r="D41" s="5"/>
      <c r="E41" s="5"/>
      <c r="F41" s="5"/>
      <c r="G41" s="5"/>
      <c r="H41" s="5"/>
      <c r="I41" s="5"/>
      <c r="J41" s="4"/>
      <c r="K41" s="4"/>
      <c r="L41" s="5"/>
      <c r="M41" s="5"/>
      <c r="N41" s="5" t="s">
        <v>98</v>
      </c>
      <c r="O41" s="5"/>
      <c r="P41" s="5" t="s">
        <v>99</v>
      </c>
      <c r="Q41" s="5"/>
    </row>
    <row r="42" customFormat="false" ht="15" hidden="false" customHeight="false" outlineLevel="0" collapsed="false">
      <c r="A42" s="5"/>
      <c r="B42" s="5"/>
      <c r="C42" s="5"/>
      <c r="D42" s="5"/>
      <c r="E42" s="5"/>
      <c r="F42" s="5"/>
      <c r="G42" s="5"/>
      <c r="H42" s="5"/>
      <c r="I42" s="5"/>
      <c r="J42" s="4"/>
      <c r="K42" s="4"/>
      <c r="L42" s="7" t="s">
        <v>55</v>
      </c>
      <c r="M42" s="7"/>
      <c r="N42" s="7" t="s">
        <v>100</v>
      </c>
      <c r="O42" s="7"/>
      <c r="P42" s="7"/>
      <c r="Q42" s="7"/>
    </row>
    <row r="43" customFormat="false" ht="13.8" hidden="false" customHeight="false" outlineLevel="0" collapsed="false">
      <c r="A43" s="5"/>
      <c r="B43" s="5"/>
      <c r="C43" s="5"/>
      <c r="D43" s="5"/>
      <c r="E43" s="5"/>
      <c r="F43" s="5" t="s">
        <v>101</v>
      </c>
      <c r="G43" s="5"/>
      <c r="H43" s="5"/>
      <c r="I43" s="5"/>
      <c r="J43" s="4"/>
      <c r="K43" s="4"/>
      <c r="L43" s="8" t="s">
        <v>56</v>
      </c>
      <c r="M43" s="8" t="s">
        <v>57</v>
      </c>
      <c r="N43" s="8" t="s">
        <v>58</v>
      </c>
      <c r="O43" s="8" t="s">
        <v>59</v>
      </c>
      <c r="P43" s="8" t="s">
        <v>60</v>
      </c>
      <c r="Q43" s="8" t="s">
        <v>61</v>
      </c>
    </row>
    <row r="44" customFormat="false" ht="26.85" hidden="false" customHeight="false" outlineLevel="0" collapsed="false">
      <c r="A44" s="5" t="n">
        <v>1</v>
      </c>
      <c r="B44" s="5"/>
      <c r="C44" s="5"/>
      <c r="D44" s="5"/>
      <c r="E44" s="5"/>
      <c r="F44" s="5"/>
      <c r="G44" s="5"/>
      <c r="H44" s="5"/>
      <c r="I44" s="5"/>
      <c r="J44" s="4"/>
      <c r="K44" s="4"/>
      <c r="L44" s="37" t="s">
        <v>64</v>
      </c>
      <c r="M44" s="37" t="s">
        <v>65</v>
      </c>
      <c r="N44" s="38" t="s">
        <v>102</v>
      </c>
      <c r="O44" s="37" t="s">
        <v>67</v>
      </c>
      <c r="P44" s="38" t="s">
        <v>68</v>
      </c>
      <c r="Q44" s="38" t="s">
        <v>69</v>
      </c>
    </row>
    <row r="45" customFormat="false" ht="39.55" hidden="false" customHeight="false" outlineLevel="0" collapsed="false">
      <c r="A45" s="5"/>
      <c r="B45" s="5"/>
      <c r="C45" s="5"/>
      <c r="D45" s="5"/>
      <c r="E45" s="5"/>
      <c r="F45" s="5"/>
      <c r="G45" s="5" t="s">
        <v>103</v>
      </c>
      <c r="H45" s="5"/>
      <c r="I45" s="5"/>
      <c r="J45" s="4"/>
      <c r="K45" s="4"/>
      <c r="L45" s="40" t="s">
        <v>72</v>
      </c>
      <c r="M45" s="40" t="s">
        <v>104</v>
      </c>
      <c r="N45" s="38" t="s">
        <v>105</v>
      </c>
      <c r="O45" s="40" t="s">
        <v>75</v>
      </c>
      <c r="P45" s="38" t="s">
        <v>76</v>
      </c>
      <c r="Q45" s="38" t="s">
        <v>106</v>
      </c>
    </row>
    <row r="46" customFormat="false" ht="26.85" hidden="false" customHeight="false" outlineLevel="0" collapsed="false">
      <c r="A46" s="5"/>
      <c r="B46" s="5"/>
      <c r="C46" s="5"/>
      <c r="D46" s="5"/>
      <c r="E46" s="5"/>
      <c r="F46" s="5"/>
      <c r="G46" s="5"/>
      <c r="H46" s="5"/>
      <c r="I46" s="5"/>
      <c r="J46" s="4"/>
      <c r="K46" s="4"/>
      <c r="L46" s="37" t="s">
        <v>80</v>
      </c>
      <c r="M46" s="37" t="s">
        <v>81</v>
      </c>
      <c r="N46" s="38" t="s">
        <v>82</v>
      </c>
      <c r="O46" s="37" t="s">
        <v>83</v>
      </c>
      <c r="P46" s="38" t="s">
        <v>107</v>
      </c>
      <c r="Q46" s="38" t="s">
        <v>108</v>
      </c>
    </row>
    <row r="47" customFormat="false" ht="13.8" hidden="false" customHeight="false" outlineLevel="0" collapsed="false">
      <c r="A47" s="5"/>
      <c r="B47" s="5"/>
      <c r="C47" s="5"/>
      <c r="D47" s="5"/>
      <c r="E47" s="5"/>
      <c r="F47" s="5"/>
      <c r="G47" s="5"/>
      <c r="H47" s="5"/>
      <c r="I47" s="5"/>
      <c r="J47" s="4"/>
      <c r="K47" s="4"/>
      <c r="L47" s="5"/>
      <c r="M47" s="5"/>
      <c r="N47" s="5"/>
      <c r="O47" s="5"/>
      <c r="P47" s="5"/>
      <c r="Q47" s="5"/>
    </row>
    <row r="48" customFormat="false" ht="15" hidden="false" customHeight="false" outlineLevel="0" collapsed="false">
      <c r="A48" s="5"/>
      <c r="B48" s="5"/>
      <c r="C48" s="5"/>
      <c r="D48" s="5"/>
      <c r="E48" s="5"/>
      <c r="F48" s="5"/>
      <c r="G48" s="5"/>
      <c r="H48" s="5"/>
      <c r="I48" s="5"/>
      <c r="J48" s="4"/>
      <c r="K48" s="4"/>
      <c r="L48" s="7" t="s">
        <v>88</v>
      </c>
      <c r="M48" s="7"/>
      <c r="N48" s="7"/>
      <c r="O48" s="7"/>
      <c r="P48" s="7"/>
      <c r="Q48" s="7"/>
    </row>
    <row r="49" customFormat="false" ht="13.8" hidden="false" customHeight="false" outlineLevel="0" collapsed="false">
      <c r="A49" s="5"/>
      <c r="B49" s="5"/>
      <c r="C49" s="5"/>
      <c r="D49" s="5"/>
      <c r="E49" s="5"/>
      <c r="F49" s="5"/>
      <c r="G49" s="5"/>
      <c r="H49" s="5"/>
      <c r="I49" s="5"/>
      <c r="J49" s="4"/>
      <c r="K49" s="4"/>
      <c r="L49" s="8"/>
      <c r="M49" s="8" t="s">
        <v>89</v>
      </c>
      <c r="N49" s="8"/>
      <c r="O49" s="8" t="s">
        <v>90</v>
      </c>
      <c r="P49" s="8"/>
      <c r="Q49" s="8"/>
    </row>
    <row r="50" customFormat="false" ht="17.9" hidden="false" customHeight="false" outlineLevel="0" collapsed="false">
      <c r="A50" s="5" t="s">
        <v>109</v>
      </c>
      <c r="B50" s="5"/>
      <c r="C50" s="5"/>
      <c r="D50" s="5"/>
      <c r="E50" s="5"/>
      <c r="F50" s="5"/>
      <c r="G50" s="5"/>
      <c r="H50" s="5"/>
      <c r="I50" s="5"/>
      <c r="J50" s="4"/>
      <c r="K50" s="4"/>
      <c r="L50" s="8" t="s">
        <v>5</v>
      </c>
      <c r="M50" s="5" t="s">
        <v>91</v>
      </c>
      <c r="N50" s="5"/>
      <c r="O50" s="5" t="s">
        <v>92</v>
      </c>
      <c r="P50" s="5"/>
      <c r="Q50" s="5"/>
    </row>
    <row r="51" customFormat="false" ht="17.9" hidden="false" customHeight="false" outlineLevel="0" collapsed="false">
      <c r="A51" s="5"/>
      <c r="B51" s="5"/>
      <c r="C51" s="5"/>
      <c r="D51" s="5"/>
      <c r="E51" s="5"/>
      <c r="F51" s="5"/>
      <c r="G51" s="5"/>
      <c r="H51" s="5"/>
      <c r="I51" s="5"/>
      <c r="J51" s="4"/>
      <c r="K51" s="4"/>
      <c r="L51" s="8" t="s">
        <v>6</v>
      </c>
      <c r="M51" s="41" t="s">
        <v>93</v>
      </c>
      <c r="N51" s="5"/>
      <c r="O51" s="41" t="s">
        <v>92</v>
      </c>
      <c r="P51" s="5"/>
      <c r="Q51" s="5"/>
    </row>
    <row r="52" customFormat="false" ht="13.8" hidden="false" customHeight="false" outlineLevel="0" collapsed="false">
      <c r="A52" s="5"/>
      <c r="B52" s="5"/>
      <c r="C52" s="5"/>
      <c r="D52" s="5"/>
      <c r="E52" s="5"/>
      <c r="F52" s="5"/>
      <c r="G52" s="5"/>
      <c r="H52" s="5"/>
      <c r="I52" s="5"/>
      <c r="J52" s="4"/>
      <c r="K52" s="4"/>
      <c r="L52" s="8" t="s">
        <v>7</v>
      </c>
      <c r="M52" s="4"/>
      <c r="N52" s="42" t="s">
        <v>94</v>
      </c>
      <c r="O52" s="42" t="s">
        <v>94</v>
      </c>
      <c r="P52" s="42" t="s">
        <v>94</v>
      </c>
      <c r="Q52" s="42" t="s">
        <v>94</v>
      </c>
    </row>
    <row r="53" customFormat="false" ht="13.8" hidden="false" customHeight="false" outlineLevel="0" collapsed="false">
      <c r="A53" s="5"/>
      <c r="B53" s="5"/>
      <c r="C53" s="5"/>
      <c r="D53" s="5"/>
      <c r="E53" s="5"/>
      <c r="F53" s="5" t="s">
        <v>110</v>
      </c>
      <c r="G53" s="5"/>
      <c r="H53" s="5"/>
      <c r="I53" s="5"/>
      <c r="J53" s="4"/>
      <c r="K53" s="4"/>
      <c r="L53" s="5"/>
      <c r="M53" s="4"/>
      <c r="N53" s="4"/>
      <c r="O53" s="4"/>
      <c r="P53" s="4"/>
      <c r="Q53" s="4"/>
    </row>
    <row r="54" customFormat="false" ht="13.8" hidden="false" customHeight="false" outlineLevel="0" collapsed="false">
      <c r="A54" s="5"/>
      <c r="B54" s="5"/>
      <c r="C54" s="5"/>
      <c r="D54" s="5"/>
      <c r="E54" s="5"/>
      <c r="F54" s="5"/>
      <c r="G54" s="5"/>
      <c r="H54" s="5"/>
      <c r="I54" s="5"/>
      <c r="J54" s="4"/>
      <c r="K54" s="4"/>
      <c r="L54" s="4"/>
      <c r="M54" s="4"/>
      <c r="N54" s="4"/>
      <c r="O54" s="4"/>
      <c r="P54" s="4"/>
      <c r="Q54" s="4"/>
    </row>
    <row r="55" customFormat="false" ht="13.8" hidden="false" customHeight="false" outlineLevel="0" collapsed="false">
      <c r="A55" s="5"/>
      <c r="B55" s="5"/>
      <c r="C55" s="5"/>
      <c r="D55" s="5"/>
      <c r="E55" s="5"/>
      <c r="F55" s="5"/>
      <c r="G55" s="5"/>
      <c r="H55" s="5"/>
      <c r="I55" s="5"/>
      <c r="J55" s="4"/>
      <c r="K55" s="4"/>
      <c r="L55" s="4"/>
      <c r="M55" s="4"/>
      <c r="N55" s="4"/>
      <c r="O55" s="4"/>
      <c r="P55" s="4"/>
      <c r="Q55" s="4"/>
    </row>
    <row r="56" customFormat="false" ht="13.8" hidden="false" customHeight="false" outlineLevel="0" collapsed="false">
      <c r="A56" s="5"/>
      <c r="B56" s="5"/>
      <c r="C56" s="5"/>
      <c r="D56" s="5"/>
      <c r="E56" s="5"/>
      <c r="F56" s="5"/>
      <c r="G56" s="5"/>
      <c r="H56" s="5"/>
      <c r="I56" s="5"/>
      <c r="J56" s="4"/>
      <c r="K56" s="4"/>
      <c r="L56" s="4"/>
      <c r="M56" s="4"/>
      <c r="N56" s="4"/>
      <c r="O56" s="4"/>
      <c r="P56" s="4"/>
      <c r="Q56" s="4"/>
    </row>
    <row r="57" customFormat="false" ht="13.8" hidden="false" customHeight="false" outlineLevel="0" collapsed="false">
      <c r="A57" s="5"/>
      <c r="B57" s="5"/>
      <c r="C57" s="5"/>
      <c r="D57" s="5"/>
      <c r="E57" s="5"/>
      <c r="F57" s="5"/>
      <c r="G57" s="5"/>
      <c r="H57" s="5"/>
      <c r="I57" s="5"/>
      <c r="J57" s="4"/>
      <c r="K57" s="4"/>
      <c r="L57" s="4"/>
      <c r="M57" s="4"/>
      <c r="N57" s="4"/>
      <c r="O57" s="4"/>
      <c r="P57" s="4"/>
      <c r="Q57" s="4"/>
    </row>
    <row r="58" customFormat="false" ht="13.8" hidden="false" customHeight="false" outlineLevel="0" collapsed="false">
      <c r="A58" s="5"/>
      <c r="B58" s="5"/>
      <c r="C58" s="5"/>
      <c r="D58" s="5"/>
      <c r="E58" s="5"/>
      <c r="F58" s="5"/>
      <c r="G58" s="5"/>
      <c r="H58" s="5"/>
      <c r="I58" s="5"/>
      <c r="J58" s="4"/>
      <c r="K58" s="4"/>
      <c r="L58" s="4"/>
      <c r="M58" s="4"/>
      <c r="N58" s="4"/>
      <c r="O58" s="4"/>
      <c r="P58" s="4"/>
      <c r="Q58" s="4"/>
    </row>
    <row r="59" customFormat="false" ht="13.8" hidden="false" customHeight="false" outlineLevel="0" collapsed="false">
      <c r="A59" s="5"/>
      <c r="B59" s="5"/>
      <c r="C59" s="5"/>
      <c r="D59" s="5"/>
      <c r="E59" s="5"/>
      <c r="F59" s="5"/>
      <c r="G59" s="5"/>
      <c r="H59" s="5"/>
      <c r="I59" s="5"/>
      <c r="J59" s="4"/>
      <c r="K59" s="4"/>
      <c r="L59" s="4"/>
      <c r="M59" s="4"/>
      <c r="N59" s="4"/>
      <c r="O59" s="4"/>
      <c r="P59" s="4"/>
      <c r="Q59" s="4"/>
    </row>
    <row r="60" customFormat="false" ht="13.8" hidden="false" customHeight="false" outlineLevel="0" collapsed="false">
      <c r="A60" s="5"/>
      <c r="B60" s="5"/>
      <c r="C60" s="5"/>
      <c r="D60" s="5"/>
      <c r="E60" s="5"/>
      <c r="F60" s="5"/>
      <c r="G60" s="5"/>
      <c r="H60" s="5"/>
      <c r="I60" s="5"/>
      <c r="J60" s="4"/>
      <c r="K60" s="4"/>
      <c r="L60" s="4"/>
      <c r="M60" s="4"/>
      <c r="N60" s="4"/>
      <c r="O60" s="4"/>
      <c r="P60" s="4"/>
      <c r="Q60" s="4"/>
    </row>
    <row r="61" customFormat="false" ht="13.8" hidden="false" customHeight="false" outlineLevel="0" collapsed="false">
      <c r="A61" s="5"/>
      <c r="B61" s="5"/>
      <c r="C61" s="5"/>
      <c r="D61" s="5"/>
      <c r="E61" s="5"/>
      <c r="F61" s="5"/>
      <c r="G61" s="5"/>
      <c r="H61" s="5"/>
      <c r="I61" s="5"/>
      <c r="J61" s="4"/>
      <c r="K61" s="4"/>
      <c r="L61" s="4"/>
      <c r="M61" s="4"/>
      <c r="N61" s="4"/>
      <c r="O61" s="4"/>
      <c r="P61" s="4"/>
      <c r="Q61" s="4"/>
    </row>
    <row r="62" customFormat="false" ht="13.8" hidden="false" customHeight="false" outlineLevel="0" collapsed="false">
      <c r="A62" s="5"/>
      <c r="B62" s="5"/>
      <c r="C62" s="5"/>
      <c r="D62" s="5"/>
      <c r="E62" s="5"/>
      <c r="F62" s="5"/>
      <c r="G62" s="5"/>
      <c r="H62" s="5"/>
      <c r="I62" s="5"/>
      <c r="J62" s="4"/>
      <c r="K62" s="4"/>
      <c r="L62" s="4"/>
      <c r="M62" s="4"/>
      <c r="N62" s="4"/>
      <c r="O62" s="4"/>
      <c r="P62" s="4"/>
      <c r="Q62" s="4"/>
    </row>
    <row r="63" customFormat="false" ht="13.8" hidden="false" customHeight="false" outlineLevel="0" collapsed="false">
      <c r="A63" s="5"/>
      <c r="B63" s="5"/>
      <c r="C63" s="5"/>
      <c r="D63" s="5"/>
      <c r="E63" s="5"/>
      <c r="F63" s="5"/>
      <c r="G63" s="5"/>
      <c r="H63" s="5"/>
      <c r="I63" s="5"/>
      <c r="J63" s="4"/>
      <c r="K63" s="4"/>
      <c r="L63" s="4"/>
      <c r="M63" s="4"/>
      <c r="N63" s="4"/>
      <c r="O63" s="4"/>
      <c r="P63" s="4"/>
      <c r="Q63" s="4"/>
    </row>
    <row r="64" customFormat="false" ht="13.8" hidden="false" customHeight="false" outlineLevel="0" collapsed="false">
      <c r="A64" s="5"/>
      <c r="B64" s="5"/>
      <c r="C64" s="5"/>
      <c r="D64" s="5"/>
      <c r="E64" s="5"/>
      <c r="F64" s="5"/>
      <c r="G64" s="5"/>
      <c r="H64" s="5"/>
      <c r="I64" s="5"/>
      <c r="J64" s="4"/>
      <c r="K64" s="4"/>
      <c r="L64" s="4"/>
      <c r="M64" s="4"/>
      <c r="N64" s="4"/>
      <c r="O64" s="4"/>
      <c r="P64" s="4"/>
      <c r="Q64" s="4"/>
    </row>
    <row r="65" customFormat="false" ht="13.8" hidden="false" customHeight="false" outlineLevel="0" collapsed="false">
      <c r="A65" s="5"/>
      <c r="B65" s="5"/>
      <c r="C65" s="5"/>
      <c r="D65" s="5"/>
      <c r="E65" s="5"/>
      <c r="F65" s="5"/>
      <c r="G65" s="5"/>
      <c r="H65" s="5"/>
      <c r="I65" s="5"/>
      <c r="J65" s="4"/>
      <c r="K65" s="4"/>
      <c r="L65" s="4"/>
      <c r="M65" s="4"/>
      <c r="N65" s="4"/>
      <c r="O65" s="4"/>
      <c r="P65" s="4"/>
      <c r="Q65" s="4"/>
    </row>
    <row r="66" customFormat="false" ht="13.8" hidden="false" customHeight="false" outlineLevel="0" collapsed="false">
      <c r="A66" s="5"/>
      <c r="B66" s="5"/>
      <c r="C66" s="5"/>
      <c r="D66" s="5"/>
      <c r="E66" s="5"/>
      <c r="F66" s="5"/>
      <c r="G66" s="5"/>
      <c r="H66" s="5"/>
      <c r="I66" s="5"/>
      <c r="J66" s="4"/>
      <c r="K66" s="4"/>
      <c r="L66" s="4"/>
      <c r="M66" s="4"/>
      <c r="N66" s="4"/>
      <c r="O66" s="4"/>
      <c r="P66" s="4"/>
      <c r="Q66" s="4"/>
    </row>
    <row r="67" customFormat="false" ht="13.8" hidden="false" customHeight="false" outlineLevel="0" collapsed="false">
      <c r="A67" s="5"/>
      <c r="B67" s="5"/>
      <c r="C67" s="5"/>
      <c r="D67" s="5"/>
      <c r="E67" s="5"/>
      <c r="F67" s="5"/>
      <c r="G67" s="5"/>
      <c r="H67" s="5"/>
      <c r="I67" s="5"/>
      <c r="J67" s="4"/>
      <c r="K67" s="4"/>
      <c r="L67" s="4"/>
      <c r="M67" s="4"/>
      <c r="N67" s="4"/>
      <c r="O67" s="4"/>
      <c r="P67" s="4"/>
      <c r="Q67" s="4"/>
    </row>
    <row r="68" customFormat="false" ht="13.8" hidden="false" customHeight="false" outlineLevel="0" collapsed="false">
      <c r="A68" s="5"/>
      <c r="B68" s="5"/>
      <c r="C68" s="5"/>
      <c r="D68" s="5"/>
      <c r="E68" s="5"/>
      <c r="F68" s="5"/>
      <c r="G68" s="5"/>
      <c r="H68" s="5"/>
      <c r="I68" s="5"/>
      <c r="J68" s="4"/>
      <c r="K68" s="4"/>
      <c r="L68" s="4"/>
      <c r="M68" s="4"/>
      <c r="N68" s="4"/>
      <c r="O68" s="4"/>
      <c r="P68" s="4"/>
      <c r="Q68" s="4"/>
    </row>
    <row r="69" customFormat="false" ht="13.8" hidden="false" customHeight="false" outlineLevel="0" collapsed="false">
      <c r="A69" s="5"/>
      <c r="B69" s="5"/>
      <c r="C69" s="5"/>
      <c r="D69" s="5"/>
      <c r="E69" s="5"/>
      <c r="F69" s="5"/>
      <c r="G69" s="5"/>
      <c r="H69" s="5"/>
      <c r="I69" s="5"/>
      <c r="J69" s="4"/>
      <c r="K69" s="4"/>
      <c r="L69" s="4"/>
      <c r="M69" s="4"/>
      <c r="N69" s="4"/>
      <c r="O69" s="4"/>
      <c r="P69" s="4"/>
      <c r="Q69" s="4"/>
    </row>
    <row r="70" customFormat="false" ht="13.8" hidden="false" customHeight="false" outlineLevel="0" collapsed="false">
      <c r="A70" s="5"/>
      <c r="B70" s="5"/>
      <c r="C70" s="5"/>
      <c r="D70" s="5"/>
      <c r="E70" s="5"/>
      <c r="F70" s="5"/>
      <c r="G70" s="5"/>
      <c r="H70" s="5"/>
      <c r="I70" s="5"/>
      <c r="J70" s="4"/>
      <c r="K70" s="4"/>
      <c r="L70" s="4"/>
      <c r="M70" s="4"/>
      <c r="N70" s="4"/>
      <c r="O70" s="4"/>
      <c r="P70" s="4"/>
      <c r="Q70" s="4"/>
    </row>
    <row r="71" customFormat="false" ht="13.8" hidden="false" customHeight="false" outlineLevel="0" collapsed="false">
      <c r="A71" s="5"/>
      <c r="B71" s="5"/>
      <c r="C71" s="5"/>
      <c r="D71" s="5"/>
      <c r="E71" s="5"/>
      <c r="F71" s="5"/>
      <c r="G71" s="5"/>
      <c r="H71" s="5"/>
      <c r="I71" s="5"/>
      <c r="J71" s="4"/>
      <c r="K71" s="4"/>
      <c r="L71" s="4"/>
      <c r="M71" s="4"/>
      <c r="N71" s="4"/>
      <c r="O71" s="4"/>
      <c r="P71" s="4"/>
      <c r="Q71" s="4"/>
    </row>
    <row r="72" customFormat="false" ht="13.8" hidden="false" customHeight="false" outlineLevel="0" collapsed="false">
      <c r="A72" s="5"/>
      <c r="B72" s="5"/>
      <c r="C72" s="5"/>
      <c r="D72" s="5"/>
      <c r="E72" s="5"/>
      <c r="F72" s="5"/>
      <c r="G72" s="5"/>
      <c r="H72" s="5"/>
      <c r="I72" s="5"/>
      <c r="J72" s="4"/>
      <c r="K72" s="4"/>
      <c r="L72" s="4"/>
      <c r="M72" s="4"/>
      <c r="N72" s="4"/>
      <c r="O72" s="4"/>
      <c r="P72" s="4"/>
      <c r="Q72" s="4"/>
    </row>
    <row r="73" customFormat="false" ht="13.8" hidden="false" customHeight="false" outlineLevel="0" collapsed="false">
      <c r="A73" s="5"/>
      <c r="B73" s="5"/>
      <c r="C73" s="5"/>
      <c r="D73" s="5"/>
      <c r="E73" s="5"/>
      <c r="F73" s="5"/>
      <c r="G73" s="5"/>
      <c r="H73" s="5"/>
      <c r="I73" s="5"/>
      <c r="J73" s="4"/>
      <c r="K73" s="4"/>
      <c r="L73" s="4"/>
      <c r="M73" s="4"/>
      <c r="N73" s="4"/>
      <c r="O73" s="4"/>
      <c r="P73" s="4"/>
      <c r="Q73" s="4"/>
    </row>
    <row r="74" customFormat="false" ht="13.8" hidden="false" customHeight="false" outlineLevel="0" collapsed="false">
      <c r="A74" s="5"/>
      <c r="B74" s="5"/>
      <c r="C74" s="5"/>
      <c r="D74" s="5"/>
      <c r="E74" s="5"/>
      <c r="F74" s="5"/>
      <c r="G74" s="5"/>
      <c r="H74" s="5"/>
      <c r="I74" s="5"/>
      <c r="J74" s="4"/>
      <c r="K74" s="4"/>
      <c r="L74" s="4"/>
      <c r="M74" s="4"/>
      <c r="N74" s="4"/>
      <c r="O74" s="4"/>
      <c r="P74" s="4"/>
      <c r="Q74" s="4"/>
    </row>
    <row r="75" customFormat="false" ht="13.8" hidden="false" customHeight="false" outlineLevel="0" collapsed="false">
      <c r="A75" s="5"/>
      <c r="B75" s="5"/>
      <c r="C75" s="5"/>
      <c r="D75" s="5"/>
      <c r="E75" s="5"/>
      <c r="F75" s="5"/>
      <c r="G75" s="5"/>
      <c r="H75" s="5"/>
      <c r="I75" s="5"/>
      <c r="J75" s="4"/>
      <c r="K75" s="4"/>
      <c r="L75" s="4"/>
      <c r="M75" s="4"/>
      <c r="N75" s="4"/>
      <c r="O75" s="4"/>
      <c r="P75" s="4"/>
      <c r="Q75" s="4"/>
    </row>
    <row r="76" customFormat="false" ht="13.8" hidden="false" customHeight="false" outlineLevel="0" collapsed="false">
      <c r="A76" s="5"/>
      <c r="B76" s="5"/>
      <c r="C76" s="5"/>
      <c r="D76" s="5"/>
      <c r="E76" s="5"/>
      <c r="F76" s="5" t="s">
        <v>111</v>
      </c>
      <c r="G76" s="5"/>
      <c r="H76" s="5"/>
      <c r="I76" s="5"/>
      <c r="J76" s="4"/>
      <c r="K76" s="4"/>
      <c r="L76" s="4"/>
      <c r="M76" s="4"/>
      <c r="N76" s="4"/>
      <c r="O76" s="4"/>
      <c r="P76" s="4"/>
      <c r="Q76" s="4"/>
    </row>
    <row r="77" customFormat="false" ht="13.8" hidden="false" customHeight="false" outlineLevel="0" collapsed="false">
      <c r="A77" s="5"/>
      <c r="B77" s="5"/>
      <c r="C77" s="5"/>
      <c r="D77" s="5"/>
      <c r="E77" s="5"/>
      <c r="F77" s="5"/>
      <c r="G77" s="5"/>
      <c r="H77" s="5"/>
      <c r="I77" s="5"/>
      <c r="J77" s="4"/>
      <c r="K77" s="4"/>
      <c r="L77" s="4"/>
      <c r="M77" s="4"/>
      <c r="N77" s="4"/>
      <c r="O77" s="4"/>
      <c r="P77" s="4"/>
      <c r="Q77" s="4"/>
    </row>
    <row r="78" customFormat="false" ht="13.8" hidden="false" customHeight="false" outlineLevel="0" collapsed="false">
      <c r="A78" s="5"/>
      <c r="B78" s="5"/>
      <c r="C78" s="5"/>
      <c r="D78" s="5"/>
      <c r="E78" s="5"/>
      <c r="F78" s="5"/>
      <c r="G78" s="5"/>
      <c r="H78" s="5"/>
      <c r="I78" s="5"/>
      <c r="J78" s="4"/>
      <c r="K78" s="4"/>
      <c r="L78" s="4"/>
      <c r="M78" s="4"/>
      <c r="N78" s="4"/>
      <c r="O78" s="4"/>
      <c r="P78" s="4"/>
      <c r="Q78" s="4"/>
    </row>
    <row r="79" customFormat="false" ht="13.8" hidden="false" customHeight="false" outlineLevel="0" collapsed="false">
      <c r="A79" s="5"/>
      <c r="B79" s="5"/>
      <c r="C79" s="5"/>
      <c r="D79" s="5"/>
      <c r="E79" s="5"/>
      <c r="F79" s="5"/>
      <c r="G79" s="5"/>
      <c r="H79" s="5"/>
      <c r="I79" s="5"/>
      <c r="J79" s="4"/>
      <c r="K79" s="4"/>
      <c r="L79" s="4"/>
      <c r="M79" s="4"/>
      <c r="N79" s="4"/>
      <c r="O79" s="4"/>
      <c r="P79" s="4"/>
      <c r="Q79" s="4"/>
    </row>
    <row r="80" customFormat="false" ht="13.8" hidden="false" customHeight="false" outlineLevel="0" collapsed="false">
      <c r="A80" s="5"/>
      <c r="B80" s="5"/>
      <c r="C80" s="5"/>
      <c r="D80" s="5"/>
      <c r="E80" s="5"/>
      <c r="F80" s="5"/>
      <c r="G80" s="5"/>
      <c r="H80" s="5"/>
      <c r="I80" s="5"/>
      <c r="J80" s="4"/>
      <c r="K80" s="4"/>
      <c r="L80" s="4"/>
      <c r="M80" s="4"/>
      <c r="N80" s="4"/>
      <c r="O80" s="4"/>
      <c r="P80" s="4"/>
      <c r="Q80" s="4"/>
    </row>
    <row r="81" customFormat="false" ht="13.8" hidden="false" customHeight="false" outlineLevel="0" collapsed="false">
      <c r="A81" s="5"/>
      <c r="B81" s="5"/>
      <c r="C81" s="5"/>
      <c r="D81" s="5" t="s">
        <v>112</v>
      </c>
      <c r="E81" s="5"/>
      <c r="F81" s="5"/>
      <c r="G81" s="5"/>
      <c r="H81" s="5"/>
      <c r="I81" s="5"/>
      <c r="J81" s="4"/>
      <c r="K81" s="4"/>
      <c r="L81" s="4"/>
      <c r="M81" s="4"/>
      <c r="N81" s="4"/>
      <c r="O81" s="4"/>
      <c r="P81" s="4"/>
      <c r="Q81" s="4"/>
    </row>
    <row r="82" customFormat="false" ht="13.8" hidden="false" customHeight="false" outlineLevel="0" collapsed="false">
      <c r="A82" s="5"/>
      <c r="B82" s="5"/>
      <c r="C82" s="5"/>
      <c r="D82" s="5"/>
      <c r="E82" s="5"/>
      <c r="F82" s="5"/>
      <c r="G82" s="5"/>
      <c r="H82" s="5"/>
      <c r="I82" s="5"/>
      <c r="J82" s="4"/>
      <c r="K82" s="4"/>
      <c r="L82" s="4"/>
      <c r="M82" s="4"/>
      <c r="N82" s="4"/>
      <c r="O82" s="4"/>
      <c r="P82" s="4"/>
      <c r="Q82" s="4"/>
    </row>
    <row r="83" customFormat="false" ht="13.8" hidden="false" customHeight="false" outlineLevel="0" collapsed="false">
      <c r="A83" s="5"/>
      <c r="B83" s="5"/>
      <c r="C83" s="5"/>
      <c r="D83" s="5"/>
      <c r="E83" s="5"/>
      <c r="F83" s="5"/>
      <c r="G83" s="5"/>
      <c r="H83" s="5"/>
      <c r="I83" s="5"/>
      <c r="J83" s="4"/>
      <c r="K83" s="4"/>
      <c r="L83" s="4"/>
      <c r="M83" s="4"/>
      <c r="N83" s="4"/>
      <c r="O83" s="4"/>
      <c r="P83" s="4"/>
      <c r="Q83" s="4"/>
    </row>
    <row r="84" customFormat="false" ht="13.8" hidden="false" customHeight="false" outlineLevel="0" collapsed="false">
      <c r="A84" s="5"/>
      <c r="B84" s="5"/>
      <c r="C84" s="5"/>
      <c r="D84" s="5"/>
      <c r="E84" s="5"/>
      <c r="F84" s="5"/>
      <c r="G84" s="5"/>
      <c r="H84" s="5"/>
      <c r="I84" s="5"/>
      <c r="J84" s="4"/>
      <c r="K84" s="4"/>
      <c r="L84" s="4"/>
      <c r="M84" s="4"/>
      <c r="N84" s="4"/>
      <c r="O84" s="4"/>
      <c r="P84" s="4"/>
      <c r="Q84" s="4"/>
    </row>
    <row r="85" customFormat="false" ht="13.8" hidden="false" customHeight="false" outlineLevel="0" collapsed="false">
      <c r="A85" s="5"/>
      <c r="B85" s="5"/>
      <c r="C85" s="5"/>
      <c r="D85" s="5"/>
      <c r="E85" s="5"/>
      <c r="F85" s="5"/>
      <c r="G85" s="5"/>
      <c r="H85" s="5"/>
      <c r="I85" s="5"/>
      <c r="J85" s="4"/>
      <c r="K85" s="4"/>
      <c r="L85" s="4"/>
      <c r="M85" s="4"/>
      <c r="N85" s="4"/>
      <c r="O85" s="4"/>
      <c r="P85" s="4"/>
      <c r="Q85" s="4"/>
    </row>
    <row r="86" customFormat="false" ht="13.8" hidden="false" customHeight="false" outlineLevel="0" collapsed="false">
      <c r="A86" s="5"/>
      <c r="B86" s="5"/>
      <c r="C86" s="5"/>
      <c r="D86" s="5"/>
      <c r="E86" s="5"/>
      <c r="F86" s="5"/>
      <c r="G86" s="5"/>
      <c r="H86" s="5"/>
      <c r="I86" s="5"/>
      <c r="J86" s="4"/>
      <c r="K86" s="4"/>
      <c r="L86" s="4"/>
      <c r="M86" s="4"/>
      <c r="N86" s="4"/>
      <c r="O86" s="4"/>
      <c r="P86" s="4"/>
      <c r="Q86" s="4"/>
    </row>
    <row r="87" customFormat="false" ht="13.8" hidden="false" customHeight="false" outlineLevel="0" collapsed="false">
      <c r="A87" s="5"/>
      <c r="B87" s="5"/>
      <c r="C87" s="5"/>
      <c r="D87" s="5"/>
      <c r="E87" s="5"/>
      <c r="F87" s="5"/>
      <c r="G87" s="5"/>
      <c r="H87" s="5"/>
      <c r="I87" s="5"/>
      <c r="J87" s="4"/>
      <c r="K87" s="4"/>
      <c r="L87" s="4"/>
      <c r="M87" s="4"/>
      <c r="N87" s="4"/>
      <c r="O87" s="4"/>
      <c r="P87" s="4"/>
      <c r="Q87" s="4"/>
    </row>
    <row r="88" customFormat="false" ht="13.8" hidden="false" customHeight="false" outlineLevel="0" collapsed="false">
      <c r="A88" s="5"/>
      <c r="B88" s="5"/>
      <c r="C88" s="5"/>
      <c r="D88" s="5"/>
      <c r="E88" s="5"/>
      <c r="F88" s="5"/>
      <c r="G88" s="5"/>
      <c r="H88" s="5"/>
      <c r="I88" s="5"/>
      <c r="J88" s="4"/>
      <c r="K88" s="4"/>
      <c r="L88" s="4"/>
      <c r="M88" s="4"/>
      <c r="N88" s="4"/>
      <c r="O88" s="4"/>
      <c r="P88" s="4"/>
      <c r="Q88" s="4"/>
    </row>
    <row r="89" customFormat="false" ht="13.8" hidden="false" customHeight="false" outlineLevel="0" collapsed="false">
      <c r="A89" s="5"/>
      <c r="B89" s="5"/>
      <c r="C89" s="5"/>
      <c r="D89" s="5"/>
      <c r="E89" s="5"/>
      <c r="F89" s="5"/>
      <c r="G89" s="5"/>
      <c r="H89" s="5"/>
      <c r="I89" s="5"/>
      <c r="J89" s="4"/>
      <c r="K89" s="4"/>
      <c r="L89" s="4"/>
      <c r="M89" s="4"/>
      <c r="N89" s="4"/>
      <c r="O89" s="4"/>
      <c r="P89" s="4"/>
      <c r="Q89" s="4"/>
    </row>
    <row r="90" customFormat="false" ht="13.8" hidden="false" customHeight="false" outlineLevel="0" collapsed="false">
      <c r="A90" s="5"/>
      <c r="B90" s="5"/>
      <c r="C90" s="5"/>
      <c r="D90" s="5"/>
      <c r="E90" s="5"/>
      <c r="F90" s="5"/>
      <c r="G90" s="5"/>
      <c r="H90" s="5"/>
      <c r="I90" s="5"/>
      <c r="J90" s="4"/>
      <c r="K90" s="4"/>
      <c r="L90" s="4"/>
      <c r="M90" s="4"/>
      <c r="N90" s="4"/>
      <c r="O90" s="4"/>
      <c r="P90" s="4"/>
      <c r="Q90" s="4"/>
    </row>
    <row r="91" customFormat="false" ht="13.8" hidden="false" customHeight="false" outlineLevel="0" collapsed="false">
      <c r="A91" s="5"/>
      <c r="B91" s="5"/>
      <c r="C91" s="5"/>
      <c r="D91" s="5"/>
      <c r="E91" s="5"/>
      <c r="F91" s="5"/>
      <c r="G91" s="5"/>
      <c r="H91" s="5"/>
      <c r="I91" s="5"/>
      <c r="J91" s="4"/>
      <c r="K91" s="4"/>
      <c r="L91" s="4"/>
      <c r="M91" s="4"/>
      <c r="N91" s="4"/>
      <c r="O91" s="4"/>
      <c r="P91" s="4"/>
      <c r="Q91" s="4"/>
    </row>
    <row r="92" customFormat="false" ht="13.8" hidden="false" customHeight="false" outlineLevel="0" collapsed="false">
      <c r="A92" s="5"/>
      <c r="B92" s="5"/>
      <c r="C92" s="5"/>
      <c r="D92" s="5"/>
      <c r="E92" s="5"/>
      <c r="F92" s="5"/>
      <c r="G92" s="5"/>
      <c r="H92" s="5"/>
      <c r="I92" s="5"/>
      <c r="J92" s="4"/>
      <c r="K92" s="4"/>
      <c r="L92" s="4"/>
      <c r="M92" s="4"/>
      <c r="N92" s="4"/>
      <c r="O92" s="4"/>
      <c r="P92" s="4"/>
      <c r="Q92" s="4"/>
    </row>
    <row r="93" customFormat="false" ht="13.8" hidden="false" customHeight="false" outlineLevel="0" collapsed="false">
      <c r="A93" s="5"/>
      <c r="B93" s="5"/>
      <c r="C93" s="5"/>
      <c r="D93" s="5"/>
      <c r="E93" s="5"/>
      <c r="F93" s="5"/>
      <c r="G93" s="5"/>
      <c r="H93" s="5"/>
      <c r="I93" s="5"/>
      <c r="J93" s="4"/>
      <c r="K93" s="4"/>
      <c r="L93" s="4"/>
      <c r="M93" s="4"/>
      <c r="N93" s="4"/>
      <c r="O93" s="4"/>
      <c r="P93" s="4"/>
      <c r="Q93" s="4"/>
    </row>
    <row r="94" customFormat="false" ht="13.8" hidden="false" customHeight="false" outlineLevel="0" collapsed="false">
      <c r="A94" s="5"/>
      <c r="B94" s="5"/>
      <c r="C94" s="5"/>
      <c r="D94" s="5"/>
      <c r="E94" s="5"/>
      <c r="F94" s="5"/>
      <c r="G94" s="5"/>
      <c r="H94" s="5"/>
      <c r="I94" s="5"/>
      <c r="J94" s="4"/>
      <c r="K94" s="4"/>
      <c r="L94" s="4"/>
      <c r="M94" s="4"/>
      <c r="N94" s="4"/>
      <c r="O94" s="4"/>
      <c r="P94" s="4"/>
      <c r="Q94" s="4"/>
    </row>
    <row r="95" customFormat="false" ht="13.8" hidden="false" customHeight="false" outlineLevel="0" collapsed="false">
      <c r="A95" s="5"/>
      <c r="B95" s="5"/>
      <c r="C95" s="5"/>
      <c r="D95" s="5"/>
      <c r="E95" s="5"/>
      <c r="F95" s="5"/>
      <c r="G95" s="5"/>
      <c r="H95" s="5"/>
      <c r="I95" s="5"/>
      <c r="J95" s="4"/>
      <c r="K95" s="4"/>
      <c r="L95" s="4"/>
      <c r="M95" s="4"/>
      <c r="N95" s="4"/>
      <c r="O95" s="4"/>
      <c r="P95" s="4"/>
      <c r="Q95" s="4"/>
    </row>
    <row r="96" customFormat="false" ht="13.8" hidden="false" customHeight="false" outlineLevel="0" collapsed="false">
      <c r="A96" s="5"/>
      <c r="B96" s="5"/>
      <c r="C96" s="5"/>
      <c r="D96" s="5"/>
      <c r="E96" s="5"/>
      <c r="F96" s="5"/>
      <c r="G96" s="5"/>
      <c r="H96" s="5"/>
      <c r="I96" s="5"/>
      <c r="J96" s="4"/>
      <c r="K96" s="4"/>
      <c r="L96" s="4"/>
      <c r="M96" s="4"/>
      <c r="N96" s="4"/>
      <c r="O96" s="4"/>
      <c r="P96" s="4"/>
      <c r="Q96" s="4"/>
    </row>
    <row r="97" customFormat="false" ht="13.8" hidden="false" customHeight="false" outlineLevel="0" collapsed="false">
      <c r="A97" s="5"/>
      <c r="B97" s="5"/>
      <c r="C97" s="5"/>
      <c r="D97" s="5"/>
      <c r="E97" s="5"/>
      <c r="F97" s="5"/>
      <c r="G97" s="5"/>
      <c r="H97" s="5"/>
      <c r="I97" s="5"/>
      <c r="J97" s="4"/>
      <c r="K97" s="4"/>
      <c r="L97" s="4"/>
      <c r="M97" s="4"/>
      <c r="N97" s="4"/>
      <c r="O97" s="4"/>
      <c r="P97" s="4"/>
      <c r="Q97" s="4"/>
    </row>
    <row r="98" customFormat="false" ht="13.8" hidden="false" customHeight="false" outlineLevel="0" collapsed="false">
      <c r="A98" s="5"/>
      <c r="B98" s="5"/>
      <c r="C98" s="5"/>
      <c r="D98" s="5"/>
      <c r="E98" s="5"/>
      <c r="F98" s="5"/>
      <c r="G98" s="5"/>
      <c r="H98" s="5"/>
      <c r="I98" s="5"/>
      <c r="J98" s="4"/>
      <c r="K98" s="4"/>
      <c r="L98" s="4"/>
      <c r="M98" s="4"/>
      <c r="N98" s="4"/>
      <c r="O98" s="4"/>
      <c r="P98" s="4"/>
      <c r="Q98" s="4"/>
    </row>
    <row r="99" customFormat="false" ht="13.8" hidden="false" customHeight="false" outlineLevel="0" collapsed="false">
      <c r="A99" s="5"/>
      <c r="B99" s="5"/>
      <c r="C99" s="5"/>
      <c r="D99" s="5"/>
      <c r="E99" s="5"/>
      <c r="F99" s="5"/>
      <c r="G99" s="5"/>
      <c r="H99" s="5"/>
      <c r="I99" s="5"/>
      <c r="J99" s="4"/>
      <c r="K99" s="4"/>
      <c r="L99" s="4"/>
      <c r="M99" s="4"/>
      <c r="N99" s="4"/>
      <c r="O99" s="4"/>
      <c r="P99" s="4"/>
      <c r="Q99" s="4"/>
    </row>
    <row r="100" customFormat="false" ht="13.8" hidden="false" customHeight="false" outlineLevel="0" collapsed="false">
      <c r="A100" s="5"/>
      <c r="B100" s="5"/>
      <c r="C100" s="5"/>
      <c r="D100" s="5"/>
      <c r="E100" s="5"/>
      <c r="F100" s="5"/>
      <c r="G100" s="5"/>
      <c r="H100" s="5"/>
      <c r="I100" s="5"/>
      <c r="J100" s="4"/>
      <c r="K100" s="4"/>
      <c r="L100" s="4"/>
      <c r="M100" s="4"/>
      <c r="N100" s="4"/>
      <c r="O100" s="4"/>
      <c r="P100" s="4"/>
      <c r="Q100" s="4"/>
    </row>
    <row r="101" customFormat="false" ht="13.8" hidden="false" customHeight="false" outlineLevel="0" collapsed="false">
      <c r="A101" s="5"/>
      <c r="B101" s="5"/>
      <c r="C101" s="5"/>
      <c r="D101" s="5"/>
      <c r="E101" s="5"/>
      <c r="F101" s="5"/>
      <c r="G101" s="5"/>
      <c r="H101" s="5"/>
      <c r="I101" s="5"/>
      <c r="J101" s="4"/>
      <c r="K101" s="4"/>
      <c r="L101" s="4"/>
      <c r="M101" s="4"/>
      <c r="N101" s="4"/>
      <c r="O101" s="4"/>
      <c r="P101" s="4"/>
      <c r="Q101" s="4"/>
    </row>
    <row r="102" customFormat="false" ht="13.8" hidden="false" customHeight="false" outlineLevel="0" collapsed="false">
      <c r="A102" s="5"/>
      <c r="B102" s="5"/>
      <c r="C102" s="5"/>
      <c r="D102" s="5"/>
      <c r="E102" s="5"/>
      <c r="F102" s="5"/>
      <c r="G102" s="5"/>
      <c r="H102" s="5"/>
      <c r="I102" s="5"/>
      <c r="J102" s="4"/>
      <c r="K102" s="4"/>
      <c r="L102" s="4"/>
      <c r="M102" s="4"/>
      <c r="N102" s="4"/>
      <c r="O102" s="4"/>
      <c r="P102" s="4"/>
      <c r="Q102" s="4"/>
    </row>
    <row r="103" customFormat="false" ht="13.8" hidden="false" customHeight="false" outlineLevel="0" collapsed="false">
      <c r="A103" s="5"/>
      <c r="B103" s="5"/>
      <c r="C103" s="5"/>
      <c r="D103" s="5"/>
      <c r="E103" s="5"/>
      <c r="F103" s="5"/>
      <c r="G103" s="5"/>
      <c r="H103" s="5"/>
      <c r="I103" s="5"/>
      <c r="J103" s="4"/>
      <c r="K103" s="4"/>
      <c r="L103" s="4"/>
      <c r="M103" s="4"/>
      <c r="N103" s="4"/>
      <c r="O103" s="4"/>
      <c r="P103" s="4"/>
      <c r="Q103" s="4"/>
    </row>
    <row r="104" customFormat="false" ht="13.8" hidden="false" customHeight="false" outlineLevel="0" collapsed="false">
      <c r="A104" s="5"/>
      <c r="B104" s="5"/>
      <c r="C104" s="5"/>
      <c r="D104" s="5"/>
      <c r="E104" s="5"/>
      <c r="F104" s="5"/>
      <c r="G104" s="5"/>
      <c r="H104" s="5"/>
      <c r="I104" s="5"/>
      <c r="J104" s="4"/>
      <c r="K104" s="4"/>
      <c r="L104" s="4"/>
      <c r="M104" s="4"/>
      <c r="N104" s="4"/>
      <c r="O104" s="4"/>
      <c r="P104" s="4"/>
      <c r="Q104" s="4"/>
    </row>
    <row r="105" customFormat="false" ht="13.8" hidden="false" customHeight="false" outlineLevel="0" collapsed="false">
      <c r="A105" s="5"/>
      <c r="B105" s="5"/>
      <c r="C105" s="5"/>
      <c r="D105" s="5"/>
      <c r="E105" s="5"/>
      <c r="F105" s="5"/>
      <c r="G105" s="5"/>
      <c r="H105" s="5"/>
      <c r="I105" s="5"/>
      <c r="J105" s="4"/>
      <c r="K105" s="4"/>
      <c r="L105" s="4"/>
      <c r="M105" s="4"/>
      <c r="N105" s="4"/>
      <c r="O105" s="4"/>
      <c r="P105" s="4"/>
      <c r="Q105" s="4"/>
    </row>
    <row r="106" customFormat="false" ht="13.8" hidden="false" customHeight="false" outlineLevel="0" collapsed="false">
      <c r="A106" s="5"/>
      <c r="B106" s="5"/>
      <c r="C106" s="5"/>
      <c r="D106" s="5"/>
      <c r="E106" s="5"/>
      <c r="F106" s="5"/>
      <c r="G106" s="5"/>
      <c r="H106" s="5"/>
      <c r="I106" s="5"/>
      <c r="J106" s="4"/>
      <c r="K106" s="4"/>
      <c r="L106" s="4"/>
      <c r="M106" s="4"/>
      <c r="N106" s="4"/>
      <c r="O106" s="4"/>
      <c r="P106" s="4"/>
      <c r="Q106" s="4"/>
    </row>
    <row r="107" customFormat="false" ht="13.8" hidden="false" customHeight="false" outlineLevel="0" collapsed="false">
      <c r="A107" s="5"/>
      <c r="B107" s="5"/>
      <c r="C107" s="5"/>
      <c r="D107" s="5"/>
      <c r="E107" s="5"/>
      <c r="F107" s="5"/>
      <c r="G107" s="5"/>
      <c r="H107" s="5"/>
      <c r="I107" s="5"/>
      <c r="J107" s="4"/>
      <c r="K107" s="4"/>
      <c r="L107" s="4"/>
      <c r="M107" s="4"/>
      <c r="N107" s="4"/>
      <c r="O107" s="4"/>
      <c r="P107" s="4"/>
      <c r="Q107" s="4"/>
    </row>
    <row r="108" customFormat="false" ht="567.5" hidden="false" customHeight="true" outlineLevel="0" collapsed="false">
      <c r="A108" s="5" t="s">
        <v>113</v>
      </c>
      <c r="B108" s="5"/>
      <c r="C108" s="5"/>
      <c r="D108" s="5" t="s">
        <v>114</v>
      </c>
      <c r="E108" s="5"/>
      <c r="F108" s="43" t="n">
        <v>0.532252074857813</v>
      </c>
      <c r="G108" s="5" t="s">
        <v>115</v>
      </c>
      <c r="H108" s="44" t="s">
        <v>116</v>
      </c>
      <c r="I108" s="5"/>
      <c r="J108" s="4"/>
      <c r="K108" s="4"/>
      <c r="L108" s="4"/>
      <c r="M108" s="4"/>
      <c r="N108" s="4"/>
      <c r="O108" s="4"/>
      <c r="P108" s="4"/>
      <c r="Q108" s="4"/>
    </row>
    <row r="109" customFormat="false" ht="13.8" hidden="false" customHeight="false" outlineLevel="0" collapsed="false">
      <c r="A109" s="5"/>
      <c r="B109" s="5"/>
      <c r="C109" s="5"/>
      <c r="D109" s="5"/>
      <c r="E109" s="5"/>
      <c r="F109" s="5"/>
      <c r="G109" s="5"/>
      <c r="H109" s="5"/>
      <c r="I109" s="45" t="s">
        <v>117</v>
      </c>
      <c r="J109" s="4"/>
      <c r="K109" s="4"/>
      <c r="L109" s="4"/>
      <c r="M109" s="4"/>
      <c r="N109" s="4"/>
      <c r="O109" s="4"/>
      <c r="P109" s="4"/>
      <c r="Q109" s="4"/>
    </row>
    <row r="110" customFormat="false" ht="13.8" hidden="false" customHeight="false" outlineLevel="0" collapsed="false">
      <c r="A110" s="5"/>
      <c r="B110" s="5"/>
      <c r="C110" s="5"/>
      <c r="D110" s="5"/>
      <c r="E110" s="5"/>
      <c r="F110" s="5"/>
      <c r="G110" s="5"/>
      <c r="H110" s="5"/>
      <c r="I110" s="5"/>
      <c r="J110" s="4"/>
      <c r="K110" s="4"/>
      <c r="L110" s="4"/>
      <c r="M110" s="4"/>
      <c r="N110" s="4"/>
      <c r="O110" s="4"/>
      <c r="P110" s="4"/>
      <c r="Q110" s="4"/>
    </row>
    <row r="111" customFormat="false" ht="13.8" hidden="false" customHeight="false" outlineLevel="0" collapsed="false">
      <c r="A111" s="5"/>
      <c r="B111" s="5"/>
      <c r="C111" s="5"/>
      <c r="D111" s="5"/>
      <c r="E111" s="5"/>
      <c r="F111" s="5"/>
      <c r="G111" s="5"/>
      <c r="H111" s="5"/>
      <c r="I111" s="5"/>
      <c r="J111" s="4"/>
      <c r="K111" s="4"/>
      <c r="L111" s="4"/>
      <c r="M111" s="4"/>
      <c r="N111" s="4"/>
      <c r="O111" s="4"/>
      <c r="P111" s="4"/>
      <c r="Q111" s="4"/>
    </row>
    <row r="112" customFormat="false" ht="39.55" hidden="false" customHeight="false" outlineLevel="0" collapsed="false">
      <c r="A112" s="5"/>
      <c r="B112" s="5"/>
      <c r="C112" s="5"/>
      <c r="D112" s="5"/>
      <c r="E112" s="5"/>
      <c r="F112" s="46" t="s">
        <v>118</v>
      </c>
      <c r="G112" s="5"/>
      <c r="H112" s="5"/>
      <c r="I112" s="5"/>
      <c r="J112" s="4"/>
      <c r="K112" s="4"/>
      <c r="L112" s="4"/>
      <c r="M112" s="4"/>
      <c r="N112" s="4"/>
      <c r="O112" s="4"/>
      <c r="P112" s="4"/>
      <c r="Q112" s="4"/>
    </row>
    <row r="113" customFormat="false" ht="13.8" hidden="false" customHeight="false" outlineLevel="0" collapsed="false">
      <c r="A113" s="5"/>
      <c r="B113" s="5"/>
      <c r="C113" s="5"/>
      <c r="D113" s="5"/>
      <c r="E113" s="5"/>
      <c r="F113" s="5"/>
      <c r="G113" s="5"/>
      <c r="H113" s="5"/>
      <c r="I113" s="5"/>
      <c r="J113" s="4"/>
      <c r="K113" s="4"/>
      <c r="L113" s="4"/>
      <c r="M113" s="4"/>
      <c r="N113" s="4"/>
      <c r="O113" s="4"/>
      <c r="P113" s="4"/>
      <c r="Q113" s="4"/>
    </row>
    <row r="114" customFormat="false" ht="13.8" hidden="false" customHeight="false" outlineLevel="0" collapsed="false">
      <c r="A114" s="5"/>
      <c r="B114" s="5"/>
      <c r="C114" s="5"/>
      <c r="D114" s="5"/>
      <c r="E114" s="5"/>
      <c r="F114" s="5"/>
      <c r="G114" s="5"/>
      <c r="H114" s="5"/>
      <c r="I114" s="5"/>
      <c r="J114" s="4"/>
      <c r="K114" s="4"/>
      <c r="L114" s="4"/>
      <c r="M114" s="4"/>
      <c r="N114" s="4"/>
      <c r="O114" s="4"/>
      <c r="P114" s="4"/>
      <c r="Q114" s="4"/>
    </row>
    <row r="115" customFormat="false" ht="13.8" hidden="false" customHeight="false" outlineLevel="0" collapsed="false">
      <c r="A115" s="5"/>
      <c r="B115" s="5"/>
      <c r="C115" s="5"/>
      <c r="D115" s="5"/>
      <c r="E115" s="5"/>
      <c r="F115" s="5"/>
      <c r="G115" s="5"/>
      <c r="H115" s="5"/>
      <c r="I115" s="5"/>
      <c r="J115" s="4"/>
      <c r="K115" s="4"/>
      <c r="L115" s="4"/>
      <c r="M115" s="4"/>
      <c r="N115" s="4"/>
      <c r="O115" s="4"/>
      <c r="P115" s="4"/>
      <c r="Q115" s="4"/>
    </row>
    <row r="116" customFormat="false" ht="13.8" hidden="false" customHeight="false" outlineLevel="0" collapsed="false">
      <c r="A116" s="5"/>
      <c r="B116" s="5"/>
      <c r="C116" s="5"/>
      <c r="D116" s="5"/>
      <c r="E116" s="5"/>
      <c r="F116" s="5"/>
      <c r="G116" s="5"/>
      <c r="H116" s="5"/>
      <c r="I116" s="5"/>
      <c r="J116" s="4"/>
      <c r="K116" s="4"/>
      <c r="L116" s="4"/>
      <c r="M116" s="4"/>
      <c r="N116" s="4"/>
      <c r="O116" s="4"/>
      <c r="P116" s="4"/>
      <c r="Q116" s="4"/>
    </row>
    <row r="117" customFormat="false" ht="13.8" hidden="false" customHeight="false" outlineLevel="0" collapsed="false">
      <c r="A117" s="5"/>
      <c r="B117" s="5"/>
      <c r="C117" s="5"/>
      <c r="D117" s="5"/>
      <c r="E117" s="5"/>
      <c r="F117" s="5"/>
      <c r="G117" s="5"/>
      <c r="H117" s="5"/>
      <c r="I117" s="5"/>
      <c r="J117" s="4"/>
      <c r="K117" s="4"/>
      <c r="L117" s="4"/>
      <c r="M117" s="4"/>
      <c r="N117" s="4"/>
      <c r="O117" s="4"/>
      <c r="P117" s="4"/>
      <c r="Q117" s="4"/>
    </row>
    <row r="118" customFormat="false" ht="13.8" hidden="false" customHeight="false" outlineLevel="0" collapsed="false">
      <c r="A118" s="5"/>
      <c r="B118" s="5"/>
      <c r="C118" s="5"/>
      <c r="D118" s="5"/>
      <c r="E118" s="5"/>
      <c r="F118" s="5"/>
      <c r="G118" s="5"/>
      <c r="H118" s="5"/>
      <c r="I118" s="5"/>
      <c r="J118" s="4"/>
      <c r="K118" s="4"/>
      <c r="L118" s="4"/>
      <c r="M118" s="4"/>
      <c r="N118" s="4"/>
      <c r="O118" s="4"/>
      <c r="P118" s="4"/>
      <c r="Q118" s="4"/>
    </row>
    <row r="119" customFormat="false" ht="13.8" hidden="false" customHeight="false" outlineLevel="0" collapsed="false">
      <c r="A119" s="5"/>
      <c r="B119" s="5"/>
      <c r="C119" s="5"/>
      <c r="D119" s="5"/>
      <c r="E119" s="5"/>
      <c r="F119" s="5"/>
      <c r="G119" s="5"/>
      <c r="H119" s="5"/>
      <c r="I119" s="5"/>
      <c r="J119" s="4"/>
      <c r="K119" s="4"/>
      <c r="L119" s="4"/>
      <c r="M119" s="4"/>
      <c r="N119" s="4"/>
      <c r="O119" s="4"/>
      <c r="P119" s="4"/>
      <c r="Q119" s="4"/>
    </row>
    <row r="120" customFormat="false" ht="13.8" hidden="false" customHeight="false" outlineLevel="0" collapsed="false">
      <c r="A120" s="5"/>
      <c r="B120" s="5"/>
      <c r="C120" s="5"/>
      <c r="D120" s="5"/>
      <c r="E120" s="5"/>
      <c r="F120" s="5"/>
      <c r="G120" s="5"/>
      <c r="H120" s="5"/>
      <c r="I120" s="5"/>
      <c r="J120" s="4"/>
      <c r="K120" s="4"/>
      <c r="L120" s="4"/>
      <c r="M120" s="4"/>
      <c r="N120" s="4"/>
      <c r="O120" s="4"/>
      <c r="P120" s="4"/>
      <c r="Q120" s="4"/>
    </row>
    <row r="121" customFormat="false" ht="13.8" hidden="false" customHeight="false" outlineLevel="0" collapsed="false">
      <c r="A121" s="5"/>
      <c r="B121" s="5"/>
      <c r="C121" s="5"/>
      <c r="D121" s="5"/>
      <c r="E121" s="5"/>
      <c r="F121" s="5"/>
      <c r="G121" s="5"/>
      <c r="H121" s="5"/>
      <c r="I121" s="5"/>
      <c r="J121" s="4"/>
      <c r="K121" s="4"/>
      <c r="L121" s="4"/>
      <c r="M121" s="4"/>
      <c r="N121" s="4"/>
      <c r="O121" s="4"/>
      <c r="P121" s="4"/>
      <c r="Q121" s="4"/>
    </row>
    <row r="122" customFormat="false" ht="13.8" hidden="false" customHeight="false" outlineLevel="0" collapsed="false">
      <c r="A122" s="5"/>
      <c r="B122" s="5"/>
      <c r="C122" s="5"/>
      <c r="D122" s="5"/>
      <c r="E122" s="5"/>
      <c r="F122" s="5"/>
      <c r="G122" s="5"/>
      <c r="H122" s="5"/>
      <c r="I122" s="5"/>
      <c r="J122" s="4"/>
      <c r="K122" s="4"/>
      <c r="L122" s="4"/>
      <c r="M122" s="4"/>
      <c r="N122" s="4"/>
      <c r="O122" s="4"/>
      <c r="P122" s="4"/>
      <c r="Q122" s="4"/>
    </row>
    <row r="123" customFormat="false" ht="13.8" hidden="false" customHeight="false" outlineLevel="0" collapsed="false">
      <c r="A123" s="5"/>
      <c r="B123" s="5"/>
      <c r="C123" s="5"/>
      <c r="D123" s="5"/>
      <c r="E123" s="5"/>
      <c r="F123" s="5"/>
      <c r="G123" s="5"/>
      <c r="H123" s="5"/>
      <c r="I123" s="5"/>
      <c r="J123" s="4"/>
      <c r="K123" s="4"/>
      <c r="L123" s="4"/>
      <c r="M123" s="4"/>
      <c r="N123" s="4"/>
      <c r="O123" s="4"/>
      <c r="P123" s="4"/>
      <c r="Q123" s="4"/>
    </row>
    <row r="124" customFormat="false" ht="13.8" hidden="false" customHeight="false" outlineLevel="0" collapsed="false">
      <c r="A124" s="5"/>
      <c r="B124" s="5"/>
      <c r="C124" s="5"/>
      <c r="D124" s="5"/>
      <c r="E124" s="5"/>
      <c r="F124" s="5"/>
      <c r="G124" s="5"/>
      <c r="H124" s="5"/>
      <c r="I124" s="5"/>
      <c r="J124" s="4"/>
      <c r="K124" s="4"/>
      <c r="L124" s="4"/>
      <c r="M124" s="4"/>
      <c r="N124" s="4"/>
      <c r="O124" s="4"/>
      <c r="P124" s="4"/>
      <c r="Q124" s="4"/>
    </row>
    <row r="125" customFormat="false" ht="13.8" hidden="false" customHeight="false" outlineLevel="0" collapsed="false">
      <c r="A125" s="5"/>
      <c r="B125" s="5"/>
      <c r="C125" s="5"/>
      <c r="D125" s="5"/>
      <c r="E125" s="5"/>
      <c r="F125" s="5"/>
      <c r="G125" s="5"/>
      <c r="H125" s="5"/>
      <c r="I125" s="5"/>
      <c r="J125" s="4"/>
      <c r="K125" s="4"/>
      <c r="L125" s="4"/>
      <c r="M125" s="4"/>
      <c r="N125" s="4"/>
      <c r="O125" s="4"/>
      <c r="P125" s="4"/>
      <c r="Q125" s="4"/>
    </row>
    <row r="126" customFormat="false" ht="13.8" hidden="false" customHeight="false" outlineLevel="0" collapsed="false">
      <c r="A126" s="5"/>
      <c r="B126" s="5"/>
      <c r="C126" s="5"/>
      <c r="D126" s="5"/>
      <c r="E126" s="5"/>
      <c r="F126" s="5"/>
      <c r="G126" s="5"/>
      <c r="H126" s="5"/>
      <c r="I126" s="5"/>
      <c r="J126" s="4"/>
      <c r="K126" s="4"/>
      <c r="L126" s="4"/>
      <c r="M126" s="4"/>
      <c r="N126" s="4"/>
      <c r="O126" s="4"/>
      <c r="P126" s="4"/>
      <c r="Q126" s="4"/>
    </row>
    <row r="127" customFormat="false" ht="13.8" hidden="false" customHeight="false" outlineLevel="0" collapsed="false">
      <c r="A127" s="5"/>
      <c r="B127" s="5"/>
      <c r="C127" s="5"/>
      <c r="D127" s="5"/>
      <c r="E127" s="5"/>
      <c r="F127" s="5"/>
      <c r="G127" s="5"/>
      <c r="H127" s="5"/>
      <c r="I127" s="5"/>
      <c r="J127" s="4"/>
      <c r="K127" s="4"/>
      <c r="L127" s="4"/>
      <c r="M127" s="4"/>
      <c r="N127" s="4"/>
      <c r="O127" s="4"/>
      <c r="P127" s="4"/>
      <c r="Q127" s="4"/>
    </row>
    <row r="128" customFormat="false" ht="13.8" hidden="false" customHeight="false" outlineLevel="0" collapsed="false">
      <c r="A128" s="5"/>
      <c r="B128" s="5"/>
      <c r="C128" s="5"/>
      <c r="D128" s="5"/>
      <c r="E128" s="5"/>
      <c r="F128" s="5"/>
      <c r="G128" s="5"/>
      <c r="H128" s="5"/>
      <c r="I128" s="5"/>
      <c r="J128" s="4"/>
      <c r="K128" s="4"/>
      <c r="L128" s="4"/>
      <c r="M128" s="4"/>
      <c r="N128" s="4"/>
      <c r="O128" s="4"/>
      <c r="P128" s="4"/>
      <c r="Q128" s="4"/>
    </row>
    <row r="129" customFormat="false" ht="13.8" hidden="false" customHeight="false" outlineLevel="0" collapsed="false">
      <c r="A129" s="5"/>
      <c r="B129" s="5"/>
      <c r="C129" s="5"/>
      <c r="D129" s="5"/>
      <c r="E129" s="5"/>
      <c r="F129" s="5"/>
      <c r="G129" s="5"/>
      <c r="H129" s="5"/>
      <c r="I129" s="5"/>
      <c r="J129" s="4"/>
      <c r="K129" s="4"/>
      <c r="L129" s="4"/>
      <c r="M129" s="4"/>
      <c r="N129" s="4"/>
      <c r="O129" s="4"/>
      <c r="P129" s="4"/>
      <c r="Q129" s="4"/>
    </row>
    <row r="130" customFormat="false" ht="13.8" hidden="false" customHeight="false" outlineLevel="0" collapsed="false">
      <c r="A130" s="5"/>
      <c r="B130" s="5"/>
      <c r="C130" s="5"/>
      <c r="D130" s="5"/>
      <c r="E130" s="5"/>
      <c r="F130" s="5"/>
      <c r="G130" s="5"/>
      <c r="H130" s="5"/>
      <c r="I130" s="5"/>
      <c r="J130" s="4"/>
      <c r="K130" s="4"/>
      <c r="L130" s="4"/>
      <c r="M130" s="4"/>
      <c r="N130" s="4"/>
      <c r="O130" s="4"/>
      <c r="P130" s="4"/>
      <c r="Q130" s="4"/>
    </row>
    <row r="131" customFormat="false" ht="13.8" hidden="false" customHeight="false" outlineLevel="0" collapsed="false">
      <c r="A131" s="5"/>
      <c r="B131" s="5"/>
      <c r="C131" s="5"/>
      <c r="D131" s="5"/>
      <c r="E131" s="5"/>
      <c r="F131" s="5"/>
      <c r="G131" s="5"/>
      <c r="H131" s="5"/>
      <c r="I131" s="5"/>
      <c r="J131" s="4"/>
      <c r="K131" s="4"/>
      <c r="L131" s="4"/>
      <c r="M131" s="4"/>
      <c r="N131" s="4"/>
      <c r="O131" s="4"/>
      <c r="P131" s="4"/>
      <c r="Q131" s="4"/>
    </row>
    <row r="132" customFormat="false" ht="13.8" hidden="false" customHeight="false" outlineLevel="0" collapsed="false">
      <c r="A132" s="5"/>
      <c r="B132" s="5"/>
      <c r="C132" s="5"/>
      <c r="D132" s="5"/>
      <c r="E132" s="5"/>
      <c r="F132" s="5"/>
      <c r="G132" s="5"/>
      <c r="H132" s="5"/>
      <c r="I132" s="5"/>
      <c r="J132" s="4"/>
      <c r="K132" s="4"/>
      <c r="L132" s="4"/>
      <c r="M132" s="4"/>
      <c r="N132" s="4"/>
      <c r="O132" s="4"/>
      <c r="P132" s="4"/>
      <c r="Q132" s="4"/>
    </row>
    <row r="133" customFormat="false" ht="13.8" hidden="false" customHeight="false" outlineLevel="0" collapsed="false">
      <c r="A133" s="5"/>
      <c r="B133" s="5"/>
      <c r="C133" s="5"/>
      <c r="D133" s="5"/>
      <c r="E133" s="5"/>
      <c r="F133" s="5"/>
      <c r="G133" s="5"/>
      <c r="H133" s="5"/>
      <c r="I133" s="5"/>
      <c r="J133" s="4"/>
      <c r="K133" s="4"/>
      <c r="L133" s="4"/>
      <c r="M133" s="4"/>
      <c r="N133" s="4"/>
      <c r="O133" s="4"/>
      <c r="P133" s="4"/>
      <c r="Q133" s="4"/>
    </row>
    <row r="134" customFormat="false" ht="13.8" hidden="false" customHeight="false" outlineLevel="0" collapsed="false">
      <c r="A134" s="5"/>
      <c r="B134" s="5"/>
      <c r="C134" s="5"/>
      <c r="D134" s="5"/>
      <c r="E134" s="5"/>
      <c r="F134" s="5"/>
      <c r="G134" s="5"/>
      <c r="H134" s="5"/>
      <c r="I134" s="5"/>
      <c r="J134" s="4"/>
      <c r="K134" s="4"/>
      <c r="L134" s="4"/>
      <c r="M134" s="4"/>
      <c r="N134" s="4"/>
      <c r="O134" s="4"/>
      <c r="P134" s="4"/>
      <c r="Q134" s="4"/>
    </row>
    <row r="135" customFormat="false" ht="13.8" hidden="false" customHeight="false" outlineLevel="0" collapsed="false">
      <c r="A135" s="5"/>
      <c r="B135" s="5"/>
      <c r="C135" s="5"/>
      <c r="D135" s="5"/>
      <c r="E135" s="5"/>
      <c r="F135" s="5"/>
      <c r="G135" s="5"/>
      <c r="H135" s="5"/>
      <c r="I135" s="5"/>
      <c r="J135" s="4"/>
      <c r="K135" s="4"/>
      <c r="L135" s="4"/>
      <c r="M135" s="4"/>
      <c r="N135" s="4"/>
      <c r="O135" s="4"/>
      <c r="P135" s="4"/>
      <c r="Q135" s="4"/>
    </row>
    <row r="136" customFormat="false" ht="13.8" hidden="false" customHeight="false" outlineLevel="0" collapsed="false">
      <c r="A136" s="5"/>
      <c r="B136" s="5"/>
      <c r="C136" s="5"/>
      <c r="D136" s="5"/>
      <c r="E136" s="5"/>
      <c r="F136" s="5"/>
      <c r="G136" s="5"/>
      <c r="H136" s="5"/>
      <c r="I136" s="5"/>
      <c r="J136" s="4"/>
      <c r="K136" s="4"/>
      <c r="L136" s="4"/>
      <c r="M136" s="4"/>
      <c r="N136" s="4"/>
      <c r="O136" s="4"/>
      <c r="P136" s="4"/>
      <c r="Q136" s="4"/>
    </row>
    <row r="137" customFormat="false" ht="13.8" hidden="false" customHeight="false" outlineLevel="0" collapsed="false">
      <c r="A137" s="5"/>
      <c r="B137" s="5"/>
      <c r="C137" s="5"/>
      <c r="D137" s="5"/>
      <c r="E137" s="5" t="s">
        <v>119</v>
      </c>
      <c r="F137" s="5"/>
      <c r="G137" s="5"/>
      <c r="H137" s="5"/>
      <c r="I137" s="5"/>
      <c r="J137" s="4"/>
      <c r="K137" s="4"/>
      <c r="L137" s="4"/>
      <c r="M137" s="4"/>
      <c r="N137" s="4"/>
      <c r="O137" s="4"/>
      <c r="P137" s="4"/>
      <c r="Q137" s="4"/>
    </row>
    <row r="138" customFormat="false" ht="13.8" hidden="false" customHeight="false" outlineLevel="0" collapsed="false">
      <c r="A138" s="5"/>
      <c r="B138" s="5"/>
      <c r="C138" s="5"/>
      <c r="D138" s="5"/>
      <c r="E138" s="5"/>
      <c r="F138" s="5"/>
      <c r="G138" s="5"/>
      <c r="H138" s="5"/>
      <c r="I138" s="5"/>
      <c r="J138" s="4"/>
      <c r="K138" s="4"/>
      <c r="L138" s="4"/>
      <c r="M138" s="4"/>
      <c r="N138" s="4"/>
      <c r="O138" s="4"/>
      <c r="P138" s="4"/>
      <c r="Q138" s="4"/>
    </row>
    <row r="139" customFormat="false" ht="13.8" hidden="false" customHeight="false" outlineLevel="0" collapsed="false">
      <c r="A139" s="5"/>
      <c r="B139" s="5"/>
      <c r="C139" s="5"/>
      <c r="D139" s="5"/>
      <c r="E139" s="5"/>
      <c r="F139" s="5"/>
      <c r="G139" s="5"/>
      <c r="H139" s="5"/>
      <c r="I139" s="5"/>
      <c r="J139" s="4"/>
      <c r="K139" s="4"/>
      <c r="L139" s="4"/>
      <c r="M139" s="4"/>
      <c r="N139" s="4"/>
      <c r="O139" s="4"/>
      <c r="P139" s="4"/>
      <c r="Q139" s="4"/>
    </row>
    <row r="140" customFormat="false" ht="13.8" hidden="false" customHeight="false" outlineLevel="0" collapsed="false">
      <c r="A140" s="5"/>
      <c r="B140" s="5"/>
      <c r="C140" s="5"/>
      <c r="D140" s="5"/>
      <c r="E140" s="5"/>
      <c r="F140" s="5"/>
      <c r="G140" s="5"/>
      <c r="H140" s="5"/>
      <c r="I140" s="5"/>
      <c r="J140" s="4"/>
      <c r="K140" s="4"/>
      <c r="L140" s="4"/>
      <c r="M140" s="4"/>
      <c r="N140" s="4"/>
      <c r="O140" s="4"/>
      <c r="P140" s="4"/>
      <c r="Q140" s="4"/>
    </row>
    <row r="141" customFormat="false" ht="13.8" hidden="false" customHeight="false" outlineLevel="0" collapsed="false">
      <c r="A141" s="5"/>
      <c r="B141" s="5"/>
      <c r="C141" s="5"/>
      <c r="D141" s="5"/>
      <c r="E141" s="5"/>
      <c r="F141" s="5"/>
      <c r="G141" s="5"/>
      <c r="H141" s="5"/>
      <c r="I141" s="5"/>
      <c r="J141" s="4"/>
      <c r="K141" s="4"/>
      <c r="L141" s="4"/>
      <c r="M141" s="4"/>
      <c r="N141" s="4"/>
      <c r="O141" s="4"/>
      <c r="P141" s="4"/>
      <c r="Q141" s="4"/>
    </row>
    <row r="142" customFormat="false" ht="13.8" hidden="false" customHeight="false" outlineLevel="0" collapsed="false">
      <c r="A142" s="5"/>
      <c r="B142" s="5"/>
      <c r="C142" s="5"/>
      <c r="D142" s="5"/>
      <c r="E142" s="5"/>
      <c r="F142" s="5"/>
      <c r="G142" s="5"/>
      <c r="H142" s="5"/>
      <c r="I142" s="5"/>
      <c r="J142" s="4"/>
      <c r="K142" s="4"/>
      <c r="L142" s="4"/>
      <c r="M142" s="4"/>
      <c r="N142" s="4"/>
      <c r="O142" s="4"/>
      <c r="P142" s="4"/>
      <c r="Q142" s="4"/>
    </row>
    <row r="143" customFormat="false" ht="13.8" hidden="false" customHeight="false" outlineLevel="0" collapsed="false">
      <c r="A143" s="5"/>
      <c r="B143" s="5"/>
      <c r="C143" s="5"/>
      <c r="D143" s="5"/>
      <c r="E143" s="5"/>
      <c r="F143" s="5"/>
      <c r="G143" s="5"/>
      <c r="H143" s="5"/>
      <c r="I143" s="5"/>
      <c r="J143" s="4"/>
      <c r="K143" s="4"/>
      <c r="L143" s="4"/>
      <c r="M143" s="4"/>
      <c r="N143" s="4"/>
      <c r="O143" s="4"/>
      <c r="P143" s="4"/>
      <c r="Q143" s="4"/>
    </row>
    <row r="144" customFormat="false" ht="13.8" hidden="false" customHeight="false" outlineLevel="0" collapsed="false">
      <c r="A144" s="5"/>
      <c r="B144" s="5"/>
      <c r="C144" s="5"/>
      <c r="D144" s="5"/>
      <c r="E144" s="5"/>
      <c r="F144" s="5"/>
      <c r="G144" s="5"/>
      <c r="H144" s="5"/>
      <c r="I144" s="5"/>
      <c r="J144" s="4"/>
      <c r="K144" s="4"/>
      <c r="L144" s="4"/>
      <c r="M144" s="4"/>
      <c r="N144" s="4"/>
      <c r="O144" s="4"/>
      <c r="P144" s="4"/>
      <c r="Q144" s="4"/>
    </row>
    <row r="145" customFormat="false" ht="13.8" hidden="false" customHeight="false" outlineLevel="0" collapsed="false">
      <c r="A145" s="5"/>
      <c r="B145" s="5"/>
      <c r="C145" s="5"/>
      <c r="D145" s="5"/>
      <c r="E145" s="5"/>
      <c r="F145" s="5"/>
      <c r="G145" s="5"/>
      <c r="H145" s="5"/>
      <c r="I145" s="5"/>
      <c r="J145" s="4"/>
      <c r="K145" s="4"/>
      <c r="L145" s="4"/>
      <c r="M145" s="4"/>
      <c r="N145" s="4"/>
      <c r="O145" s="4"/>
      <c r="P145" s="4"/>
      <c r="Q145" s="4"/>
    </row>
    <row r="146" customFormat="false" ht="13.8" hidden="false" customHeight="false" outlineLevel="0" collapsed="false">
      <c r="A146" s="5"/>
      <c r="B146" s="5"/>
      <c r="C146" s="5"/>
      <c r="D146" s="5"/>
      <c r="E146" s="5"/>
      <c r="F146" s="5"/>
      <c r="G146" s="5"/>
      <c r="H146" s="5"/>
      <c r="I146" s="5"/>
      <c r="J146" s="4"/>
      <c r="K146" s="4"/>
      <c r="L146" s="4"/>
      <c r="M146" s="4"/>
      <c r="N146" s="4"/>
      <c r="O146" s="4"/>
      <c r="P146" s="4"/>
      <c r="Q146" s="4"/>
    </row>
    <row r="147" customFormat="false" ht="13.8" hidden="false" customHeight="false" outlineLevel="0" collapsed="false">
      <c r="A147" s="5"/>
      <c r="B147" s="5"/>
      <c r="C147" s="5"/>
      <c r="D147" s="5"/>
      <c r="E147" s="5"/>
      <c r="F147" s="5"/>
      <c r="G147" s="5"/>
      <c r="H147" s="5"/>
      <c r="I147" s="5"/>
      <c r="J147" s="4"/>
      <c r="K147" s="4"/>
      <c r="L147" s="4"/>
      <c r="M147" s="4"/>
      <c r="N147" s="4"/>
      <c r="O147" s="4"/>
      <c r="P147" s="4"/>
      <c r="Q147" s="4"/>
    </row>
    <row r="148" customFormat="false" ht="13.8" hidden="false" customHeight="false" outlineLevel="0" collapsed="false">
      <c r="A148" s="5"/>
      <c r="B148" s="5"/>
      <c r="C148" s="5"/>
      <c r="D148" s="5"/>
      <c r="E148" s="5"/>
      <c r="F148" s="5"/>
      <c r="G148" s="5"/>
      <c r="H148" s="5"/>
      <c r="I148" s="5"/>
      <c r="J148" s="4"/>
      <c r="K148" s="4"/>
      <c r="L148" s="4"/>
      <c r="M148" s="4"/>
      <c r="N148" s="4"/>
      <c r="O148" s="4"/>
      <c r="P148" s="4"/>
      <c r="Q148" s="4"/>
    </row>
    <row r="149" customFormat="false" ht="13.8" hidden="false" customHeight="false" outlineLevel="0" collapsed="false">
      <c r="A149" s="5"/>
      <c r="B149" s="5"/>
      <c r="C149" s="5"/>
      <c r="D149" s="5"/>
      <c r="E149" s="5"/>
      <c r="F149" s="5"/>
      <c r="G149" s="5"/>
      <c r="H149" s="5"/>
      <c r="I149" s="5"/>
      <c r="J149" s="4"/>
      <c r="K149" s="4"/>
      <c r="L149" s="4"/>
      <c r="M149" s="4"/>
      <c r="N149" s="4"/>
      <c r="O149" s="4"/>
      <c r="P149" s="4"/>
      <c r="Q149" s="4"/>
    </row>
    <row r="150" customFormat="false" ht="13.8" hidden="false" customHeight="false" outlineLevel="0" collapsed="false">
      <c r="A150" s="5"/>
      <c r="B150" s="5"/>
      <c r="C150" s="5"/>
      <c r="D150" s="5"/>
      <c r="E150" s="5"/>
      <c r="F150" s="5"/>
      <c r="G150" s="5"/>
      <c r="H150" s="5"/>
      <c r="I150" s="5"/>
      <c r="J150" s="4"/>
      <c r="K150" s="4"/>
      <c r="L150" s="4"/>
      <c r="M150" s="4"/>
      <c r="N150" s="4"/>
      <c r="O150" s="4"/>
      <c r="P150" s="4"/>
      <c r="Q150" s="4"/>
    </row>
    <row r="151" customFormat="false" ht="13.8" hidden="false" customHeight="false" outlineLevel="0" collapsed="false">
      <c r="A151" s="5"/>
      <c r="B151" s="5"/>
      <c r="C151" s="5"/>
      <c r="D151" s="5"/>
      <c r="E151" s="5"/>
      <c r="F151" s="5"/>
      <c r="G151" s="5"/>
      <c r="H151" s="5"/>
      <c r="I151" s="5"/>
      <c r="J151" s="4"/>
      <c r="K151" s="4"/>
      <c r="L151" s="4"/>
      <c r="M151" s="4"/>
      <c r="N151" s="4"/>
      <c r="O151" s="4"/>
      <c r="P151" s="4"/>
      <c r="Q151" s="4"/>
    </row>
    <row r="152" customFormat="false" ht="13.8" hidden="false" customHeight="false" outlineLevel="0" collapsed="false">
      <c r="A152" s="5"/>
      <c r="B152" s="5"/>
      <c r="C152" s="5"/>
      <c r="D152" s="5"/>
      <c r="E152" s="5"/>
      <c r="F152" s="5"/>
      <c r="G152" s="5"/>
      <c r="H152" s="5"/>
      <c r="I152" s="5"/>
      <c r="J152" s="4"/>
      <c r="K152" s="4"/>
      <c r="L152" s="4"/>
      <c r="M152" s="4"/>
      <c r="N152" s="4"/>
      <c r="O152" s="4"/>
      <c r="P152" s="4"/>
      <c r="Q152" s="4"/>
    </row>
    <row r="153" customFormat="false" ht="13.8" hidden="false" customHeight="false" outlineLevel="0" collapsed="false">
      <c r="A153" s="5"/>
      <c r="B153" s="5"/>
      <c r="C153" s="5"/>
      <c r="D153" s="5"/>
      <c r="E153" s="5"/>
      <c r="F153" s="5"/>
      <c r="G153" s="5"/>
      <c r="H153" s="5"/>
      <c r="I153" s="5"/>
      <c r="J153" s="4"/>
      <c r="K153" s="4"/>
      <c r="L153" s="4"/>
      <c r="M153" s="4"/>
      <c r="N153" s="4"/>
      <c r="O153" s="4"/>
      <c r="P153" s="4"/>
      <c r="Q153" s="4"/>
    </row>
    <row r="154" customFormat="false" ht="13.8" hidden="false" customHeight="false" outlineLevel="0" collapsed="false">
      <c r="A154" s="5"/>
      <c r="B154" s="5"/>
      <c r="C154" s="5"/>
      <c r="D154" s="5"/>
      <c r="E154" s="5"/>
      <c r="F154" s="5"/>
      <c r="G154" s="5"/>
      <c r="H154" s="5"/>
      <c r="I154" s="5"/>
      <c r="J154" s="4"/>
      <c r="K154" s="4"/>
      <c r="L154" s="4"/>
      <c r="M154" s="4"/>
      <c r="N154" s="4"/>
      <c r="O154" s="4"/>
      <c r="P154" s="4"/>
      <c r="Q154" s="4"/>
    </row>
    <row r="155" customFormat="false" ht="13.8" hidden="false" customHeight="false" outlineLevel="0" collapsed="false">
      <c r="A155" s="5"/>
      <c r="B155" s="5"/>
      <c r="C155" s="5"/>
      <c r="D155" s="5"/>
      <c r="E155" s="5"/>
      <c r="F155" s="5"/>
      <c r="G155" s="5"/>
      <c r="H155" s="5"/>
      <c r="I155" s="5"/>
      <c r="J155" s="4"/>
      <c r="K155" s="4"/>
      <c r="L155" s="4"/>
      <c r="M155" s="4"/>
      <c r="N155" s="4"/>
      <c r="O155" s="4"/>
      <c r="P155" s="4"/>
      <c r="Q155" s="4"/>
    </row>
    <row r="156" customFormat="false" ht="13.8" hidden="false" customHeight="false" outlineLevel="0" collapsed="false">
      <c r="A156" s="5"/>
      <c r="B156" s="5"/>
      <c r="C156" s="5"/>
      <c r="D156" s="5"/>
      <c r="E156" s="5"/>
      <c r="F156" s="5"/>
      <c r="G156" s="5"/>
      <c r="H156" s="5"/>
      <c r="I156" s="5"/>
      <c r="J156" s="4"/>
      <c r="K156" s="4"/>
      <c r="L156" s="4"/>
      <c r="M156" s="4"/>
      <c r="N156" s="4"/>
      <c r="O156" s="4"/>
      <c r="P156" s="4"/>
      <c r="Q156" s="4"/>
    </row>
    <row r="157" customFormat="false" ht="13.8" hidden="false" customHeight="false" outlineLevel="0" collapsed="false">
      <c r="A157" s="5"/>
      <c r="B157" s="5"/>
      <c r="C157" s="5"/>
      <c r="D157" s="5"/>
      <c r="E157" s="5"/>
      <c r="F157" s="5"/>
      <c r="G157" s="5"/>
      <c r="H157" s="5"/>
      <c r="I157" s="5"/>
      <c r="J157" s="4"/>
      <c r="K157" s="4"/>
      <c r="L157" s="4"/>
      <c r="M157" s="4"/>
      <c r="N157" s="4"/>
      <c r="O157" s="4"/>
      <c r="P157" s="4"/>
      <c r="Q157" s="4"/>
    </row>
    <row r="158" customFormat="false" ht="13.8" hidden="false" customHeight="false" outlineLevel="0" collapsed="false">
      <c r="A158" s="5"/>
      <c r="B158" s="5"/>
      <c r="C158" s="5"/>
      <c r="D158" s="5"/>
      <c r="E158" s="5"/>
      <c r="F158" s="5"/>
      <c r="G158" s="5"/>
      <c r="H158" s="5"/>
      <c r="I158" s="5"/>
      <c r="J158" s="4"/>
      <c r="K158" s="4"/>
      <c r="L158" s="4"/>
      <c r="M158" s="4"/>
      <c r="N158" s="4"/>
      <c r="O158" s="4"/>
      <c r="P158" s="4"/>
      <c r="Q158" s="4"/>
    </row>
    <row r="159" customFormat="false" ht="13.8" hidden="false" customHeight="false" outlineLevel="0" collapsed="false">
      <c r="A159" s="5"/>
      <c r="B159" s="5"/>
      <c r="C159" s="5"/>
      <c r="D159" s="5"/>
      <c r="E159" s="5"/>
      <c r="F159" s="5"/>
      <c r="G159" s="5"/>
      <c r="H159" s="5"/>
      <c r="I159" s="5"/>
      <c r="J159" s="4"/>
      <c r="K159" s="4"/>
      <c r="L159" s="4"/>
      <c r="M159" s="4"/>
      <c r="N159" s="4"/>
      <c r="O159" s="4"/>
      <c r="P159" s="4"/>
      <c r="Q159" s="4"/>
    </row>
    <row r="160" customFormat="false" ht="13.8" hidden="false" customHeight="false" outlineLevel="0" collapsed="false">
      <c r="A160" s="5"/>
      <c r="B160" s="5"/>
      <c r="C160" s="5"/>
      <c r="D160" s="5"/>
      <c r="E160" s="5"/>
      <c r="F160" s="5"/>
      <c r="G160" s="5"/>
      <c r="H160" s="5"/>
      <c r="I160" s="5"/>
      <c r="J160" s="4"/>
      <c r="K160" s="4"/>
      <c r="L160" s="4"/>
      <c r="M160" s="4"/>
      <c r="N160" s="4"/>
      <c r="O160" s="4"/>
      <c r="P160" s="4"/>
      <c r="Q160" s="4"/>
    </row>
    <row r="161" customFormat="false" ht="13.8" hidden="false" customHeight="false" outlineLevel="0" collapsed="false">
      <c r="A161" s="5"/>
      <c r="B161" s="5"/>
      <c r="C161" s="5"/>
      <c r="D161" s="5"/>
      <c r="E161" s="5"/>
      <c r="F161" s="5"/>
      <c r="G161" s="5"/>
      <c r="H161" s="5"/>
      <c r="I161" s="5"/>
      <c r="J161" s="4"/>
      <c r="K161" s="4"/>
      <c r="L161" s="4"/>
      <c r="M161" s="4"/>
      <c r="N161" s="4"/>
      <c r="O161" s="4"/>
      <c r="P161" s="4"/>
      <c r="Q161" s="4"/>
    </row>
    <row r="162" customFormat="false" ht="13.8" hidden="false" customHeight="false" outlineLevel="0" collapsed="false">
      <c r="A162" s="5"/>
      <c r="B162" s="5"/>
      <c r="C162" s="5"/>
      <c r="D162" s="5"/>
      <c r="E162" s="5"/>
      <c r="F162" s="5"/>
      <c r="G162" s="5"/>
      <c r="H162" s="5"/>
      <c r="I162" s="5"/>
      <c r="J162" s="4"/>
      <c r="K162" s="4"/>
      <c r="L162" s="4"/>
      <c r="M162" s="4"/>
      <c r="N162" s="4"/>
      <c r="O162" s="4"/>
      <c r="P162" s="4"/>
      <c r="Q162" s="4"/>
    </row>
    <row r="163" customFormat="false" ht="13.8" hidden="false" customHeight="false" outlineLevel="0" collapsed="false">
      <c r="A163" s="5"/>
      <c r="B163" s="5"/>
      <c r="C163" s="5"/>
      <c r="D163" s="5"/>
      <c r="E163" s="5"/>
      <c r="F163" s="5"/>
      <c r="G163" s="5"/>
      <c r="H163" s="5"/>
      <c r="I163" s="5"/>
      <c r="J163" s="4"/>
      <c r="K163" s="4"/>
      <c r="L163" s="4"/>
      <c r="M163" s="4"/>
      <c r="N163" s="4"/>
      <c r="O163" s="4"/>
      <c r="P163" s="4"/>
      <c r="Q163" s="4"/>
    </row>
    <row r="164" customFormat="false" ht="13.8" hidden="false" customHeight="false" outlineLevel="0" collapsed="false">
      <c r="A164" s="5"/>
      <c r="B164" s="5"/>
      <c r="C164" s="5"/>
      <c r="D164" s="5"/>
      <c r="E164" s="5"/>
      <c r="F164" s="5"/>
      <c r="G164" s="5"/>
      <c r="H164" s="5"/>
      <c r="I164" s="5"/>
      <c r="J164" s="4"/>
      <c r="K164" s="4"/>
      <c r="L164" s="4"/>
      <c r="M164" s="4"/>
      <c r="N164" s="4"/>
      <c r="O164" s="4"/>
      <c r="P164" s="4"/>
      <c r="Q164" s="4"/>
    </row>
    <row r="165" customFormat="false" ht="13.8" hidden="false" customHeight="false" outlineLevel="0" collapsed="false">
      <c r="A165" s="5"/>
      <c r="B165" s="5"/>
      <c r="C165" s="5"/>
      <c r="D165" s="5"/>
      <c r="E165" s="5"/>
      <c r="F165" s="5"/>
      <c r="G165" s="5"/>
      <c r="H165" s="5"/>
      <c r="I165" s="5"/>
      <c r="J165" s="4"/>
      <c r="K165" s="4"/>
      <c r="L165" s="4"/>
      <c r="M165" s="4"/>
      <c r="N165" s="4"/>
      <c r="O165" s="4"/>
      <c r="P165" s="4"/>
      <c r="Q165" s="4"/>
    </row>
    <row r="166" customFormat="false" ht="13.8" hidden="false" customHeight="false" outlineLevel="0" collapsed="false">
      <c r="A166" s="5"/>
      <c r="B166" s="5"/>
      <c r="C166" s="5"/>
      <c r="D166" s="5"/>
      <c r="E166" s="5"/>
      <c r="F166" s="5"/>
      <c r="G166" s="5"/>
      <c r="H166" s="5"/>
      <c r="I166" s="5"/>
      <c r="J166" s="4"/>
      <c r="K166" s="4"/>
      <c r="L166" s="4"/>
      <c r="M166" s="4"/>
      <c r="N166" s="4"/>
      <c r="O166" s="4"/>
      <c r="P166" s="4"/>
      <c r="Q166" s="4"/>
    </row>
    <row r="167" customFormat="false" ht="13.8" hidden="false" customHeight="false" outlineLevel="0" collapsed="false">
      <c r="A167" s="5"/>
      <c r="B167" s="5"/>
      <c r="C167" s="5"/>
      <c r="D167" s="5"/>
      <c r="E167" s="5"/>
      <c r="F167" s="5"/>
      <c r="G167" s="5"/>
      <c r="H167" s="5"/>
      <c r="I167" s="5"/>
      <c r="J167" s="4"/>
      <c r="K167" s="4"/>
      <c r="L167" s="4"/>
      <c r="M167" s="4"/>
      <c r="N167" s="4"/>
      <c r="O167" s="4"/>
      <c r="P167" s="4"/>
      <c r="Q167" s="4"/>
    </row>
    <row r="168" customFormat="false" ht="13.8" hidden="false" customHeight="false" outlineLevel="0" collapsed="false">
      <c r="A168" s="5"/>
      <c r="B168" s="5"/>
      <c r="C168" s="5"/>
      <c r="D168" s="5"/>
      <c r="E168" s="5"/>
      <c r="F168" s="5"/>
      <c r="G168" s="5"/>
      <c r="H168" s="5"/>
      <c r="I168" s="5"/>
      <c r="J168" s="4"/>
      <c r="K168" s="4"/>
      <c r="L168" s="4"/>
      <c r="M168" s="4"/>
      <c r="N168" s="4"/>
      <c r="O168" s="4"/>
      <c r="P168" s="4"/>
      <c r="Q168" s="4"/>
    </row>
    <row r="169" customFormat="false" ht="13.8" hidden="false" customHeight="false" outlineLevel="0" collapsed="false">
      <c r="A169" s="5"/>
      <c r="B169" s="5"/>
      <c r="C169" s="5"/>
      <c r="D169" s="5"/>
      <c r="E169" s="5"/>
      <c r="F169" s="5"/>
      <c r="G169" s="5"/>
      <c r="H169" s="5"/>
      <c r="I169" s="5"/>
      <c r="J169" s="4"/>
      <c r="K169" s="4"/>
      <c r="L169" s="4"/>
      <c r="M169" s="4"/>
      <c r="N169" s="4"/>
      <c r="O169" s="4"/>
      <c r="P169" s="4"/>
      <c r="Q169" s="4"/>
    </row>
    <row r="170" customFormat="false" ht="13.8" hidden="false" customHeight="false" outlineLevel="0" collapsed="false">
      <c r="A170" s="5"/>
      <c r="B170" s="5"/>
      <c r="C170" s="5"/>
      <c r="D170" s="5"/>
      <c r="E170" s="5"/>
      <c r="F170" s="5"/>
      <c r="G170" s="5"/>
      <c r="H170" s="5"/>
      <c r="I170" s="5"/>
      <c r="J170" s="4"/>
      <c r="K170" s="4"/>
      <c r="L170" s="4"/>
      <c r="M170" s="4"/>
      <c r="N170" s="4"/>
      <c r="O170" s="4"/>
      <c r="P170" s="4"/>
      <c r="Q170" s="4"/>
    </row>
    <row r="171" customFormat="false" ht="13.8" hidden="false" customHeight="false" outlineLevel="0" collapsed="false">
      <c r="A171" s="5"/>
      <c r="B171" s="5"/>
      <c r="C171" s="5"/>
      <c r="D171" s="5"/>
      <c r="E171" s="5"/>
      <c r="F171" s="5"/>
      <c r="G171" s="5"/>
      <c r="H171" s="5"/>
      <c r="I171" s="5"/>
      <c r="J171" s="4"/>
      <c r="K171" s="4"/>
      <c r="L171" s="4"/>
      <c r="M171" s="4"/>
      <c r="N171" s="4"/>
      <c r="O171" s="4"/>
      <c r="P171" s="4"/>
      <c r="Q171" s="4"/>
    </row>
    <row r="172" customFormat="false" ht="13.8" hidden="false" customHeight="false" outlineLevel="0" collapsed="false">
      <c r="A172" s="5"/>
      <c r="B172" s="5"/>
      <c r="C172" s="5"/>
      <c r="D172" s="5"/>
      <c r="E172" s="5"/>
      <c r="F172" s="5"/>
      <c r="G172" s="5"/>
      <c r="H172" s="5"/>
      <c r="I172" s="5"/>
      <c r="J172" s="4"/>
      <c r="K172" s="4"/>
      <c r="L172" s="4"/>
      <c r="M172" s="4"/>
      <c r="N172" s="4"/>
      <c r="O172" s="4"/>
      <c r="P172" s="4"/>
      <c r="Q172" s="4"/>
    </row>
    <row r="173" customFormat="false" ht="13.8" hidden="false" customHeight="false" outlineLevel="0" collapsed="false">
      <c r="A173" s="5"/>
      <c r="B173" s="5"/>
      <c r="C173" s="5"/>
      <c r="D173" s="5"/>
      <c r="E173" s="5"/>
      <c r="F173" s="5"/>
      <c r="G173" s="5"/>
      <c r="H173" s="5"/>
      <c r="I173" s="5"/>
      <c r="J173" s="4"/>
      <c r="K173" s="4"/>
      <c r="L173" s="4"/>
      <c r="M173" s="4"/>
      <c r="N173" s="4"/>
      <c r="O173" s="4"/>
      <c r="P173" s="4"/>
      <c r="Q173" s="4"/>
    </row>
    <row r="174" customFormat="false" ht="13.8" hidden="false" customHeight="false" outlineLevel="0" collapsed="false">
      <c r="A174" s="5"/>
      <c r="B174" s="5"/>
      <c r="C174" s="5"/>
      <c r="D174" s="5"/>
      <c r="E174" s="5"/>
      <c r="F174" s="5"/>
      <c r="G174" s="5"/>
      <c r="H174" s="5"/>
      <c r="I174" s="5"/>
      <c r="J174" s="4"/>
      <c r="K174" s="4"/>
      <c r="L174" s="4"/>
      <c r="M174" s="4"/>
      <c r="N174" s="4"/>
      <c r="O174" s="4"/>
      <c r="P174" s="4"/>
      <c r="Q174" s="4"/>
    </row>
    <row r="175" customFormat="false" ht="13.8" hidden="false" customHeight="false" outlineLevel="0" collapsed="false">
      <c r="A175" s="5"/>
      <c r="B175" s="5"/>
      <c r="C175" s="5"/>
      <c r="D175" s="5"/>
      <c r="E175" s="5"/>
      <c r="F175" s="5"/>
      <c r="G175" s="5" t="s">
        <v>120</v>
      </c>
      <c r="H175" s="5"/>
      <c r="I175" s="5"/>
      <c r="J175" s="4"/>
      <c r="K175" s="4"/>
      <c r="L175" s="4"/>
      <c r="M175" s="4"/>
      <c r="N175" s="4"/>
      <c r="O175" s="4"/>
      <c r="P175" s="4"/>
      <c r="Q175" s="4"/>
    </row>
    <row r="176" customFormat="false" ht="13.8" hidden="false" customHeight="false" outlineLevel="0" collapsed="false">
      <c r="A176" s="5"/>
      <c r="B176" s="5"/>
      <c r="C176" s="5"/>
      <c r="D176" s="5"/>
      <c r="E176" s="5"/>
      <c r="F176" s="5"/>
      <c r="G176" s="5"/>
      <c r="H176" s="5"/>
      <c r="I176" s="5"/>
      <c r="J176" s="4"/>
      <c r="K176" s="4"/>
      <c r="L176" s="4"/>
      <c r="M176" s="4"/>
      <c r="N176" s="4"/>
      <c r="O176" s="4"/>
      <c r="P176" s="4"/>
      <c r="Q176" s="4"/>
    </row>
    <row r="177" customFormat="false" ht="13.8" hidden="false" customHeight="false" outlineLevel="0" collapsed="false">
      <c r="A177" s="5"/>
      <c r="B177" s="5"/>
      <c r="C177" s="5"/>
      <c r="D177" s="5"/>
      <c r="E177" s="5"/>
      <c r="F177" s="5"/>
      <c r="G177" s="5"/>
      <c r="H177" s="5"/>
      <c r="I177" s="5"/>
      <c r="J177" s="4"/>
      <c r="K177" s="4"/>
      <c r="L177" s="4"/>
      <c r="M177" s="4"/>
      <c r="N177" s="4"/>
      <c r="O177" s="4"/>
      <c r="P177" s="4"/>
      <c r="Q177" s="4"/>
    </row>
    <row r="178" customFormat="false" ht="13.8" hidden="false" customHeight="false" outlineLevel="0" collapsed="false">
      <c r="A178" s="5"/>
      <c r="B178" s="5"/>
      <c r="C178" s="5"/>
      <c r="D178" s="5"/>
      <c r="E178" s="5"/>
      <c r="F178" s="5"/>
      <c r="G178" s="5"/>
      <c r="H178" s="5"/>
      <c r="I178" s="5"/>
      <c r="J178" s="4"/>
      <c r="K178" s="4"/>
      <c r="L178" s="4"/>
      <c r="M178" s="4"/>
      <c r="N178" s="4"/>
      <c r="O178" s="4"/>
      <c r="P178" s="4"/>
      <c r="Q178" s="4"/>
    </row>
    <row r="179" customFormat="false" ht="13.8" hidden="false" customHeight="false" outlineLevel="0" collapsed="false">
      <c r="A179" s="5"/>
      <c r="B179" s="5"/>
      <c r="C179" s="5"/>
      <c r="D179" s="5"/>
      <c r="E179" s="5"/>
      <c r="F179" s="5"/>
      <c r="G179" s="5"/>
      <c r="H179" s="5"/>
      <c r="I179" s="5"/>
      <c r="J179" s="4"/>
      <c r="K179" s="4"/>
      <c r="L179" s="4"/>
      <c r="M179" s="4"/>
      <c r="N179" s="4"/>
      <c r="O179" s="4"/>
      <c r="P179" s="4"/>
      <c r="Q179" s="4"/>
    </row>
    <row r="180" customFormat="false" ht="13.8" hidden="false" customHeight="false" outlineLevel="0" collapsed="false">
      <c r="A180" s="5"/>
      <c r="B180" s="5"/>
      <c r="C180" s="5"/>
      <c r="D180" s="5"/>
      <c r="E180" s="5"/>
      <c r="F180" s="5"/>
      <c r="G180" s="5"/>
      <c r="H180" s="5"/>
      <c r="I180" s="5"/>
      <c r="J180" s="4"/>
      <c r="K180" s="4"/>
      <c r="L180" s="4"/>
      <c r="M180" s="4"/>
      <c r="N180" s="4"/>
      <c r="O180" s="4"/>
      <c r="P180" s="4"/>
      <c r="Q180" s="4"/>
    </row>
    <row r="181" customFormat="false" ht="13.8" hidden="false" customHeight="false" outlineLevel="0" collapsed="false">
      <c r="A181" s="5"/>
      <c r="B181" s="5"/>
      <c r="C181" s="5"/>
      <c r="D181" s="5"/>
      <c r="E181" s="5" t="s">
        <v>121</v>
      </c>
      <c r="F181" s="5"/>
      <c r="G181" s="5"/>
      <c r="H181" s="5"/>
      <c r="I181" s="5"/>
      <c r="J181" s="4"/>
      <c r="K181" s="4"/>
      <c r="L181" s="4"/>
      <c r="M181" s="4"/>
      <c r="N181" s="4"/>
      <c r="O181" s="4"/>
      <c r="P181" s="4"/>
      <c r="Q181" s="4"/>
    </row>
  </sheetData>
  <mergeCells count="3">
    <mergeCell ref="R14:S14"/>
    <mergeCell ref="S15:T18"/>
    <mergeCell ref="C17:G24"/>
  </mergeCells>
  <hyperlinks>
    <hyperlink ref="I109" r:id="rId2" display="123"/>
  </hyperlinks>
  <printOptions headings="false" gridLines="false" gridLinesSet="true" horizontalCentered="false" verticalCentered="false"/>
  <pageMargins left="0.75" right="0.75" top="1" bottom="1"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3"/>
  <legacyDrawing r:id="rId4"/>
  <extLst>
    <ext xmlns:x14="http://schemas.microsoft.com/office/spreadsheetml/2009/9/main" uri="{05C60535-1F16-4fd2-B633-F4F36F0B64E0}">
      <x14:sparklineGroups xmlns:xm="http://schemas.microsoft.com/office/excel/2006/main">
        <x14:sparklineGroup xr2:uid="{8D53A429-4C4C-471D-AB39-7119E6B6BABD}">
          <x14:colorSeries rgb="FF2A6099"/>
          <x14:colorNegative rgb="FFFF0000"/>
          <x14:colorAxis rgb="FFFF0000"/>
          <x14:colorMarkers rgb="FFFF0000"/>
          <x14:colorFirst rgb="FFFF0000"/>
          <x14:colorLast rgb="FFFF0000"/>
          <x14:colorHigh rgb="FFFF0000"/>
          <x14:colorLow rgb="FFFF0000"/>
          <x14:sparklines>
            <x14:sparkline>
              <xm:f/>
              <xm:sqref>A1</xm:sqref>
            </x14:sparkline>
          </x14:sparklines>
        </x14:sparklineGroup>
      </x14:sparklineGroup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3:N21"/>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1" ySplit="0" topLeftCell="B1" activePane="topRight" state="frozen"/>
      <selection pane="topLeft" activeCell="A1" activeCellId="0" sqref="A1"/>
      <selection pane="topRight" activeCell="F9" activeCellId="0" sqref="F9"/>
    </sheetView>
  </sheetViews>
  <sheetFormatPr defaultColWidth="11.53515625" defaultRowHeight="12.8" zeroHeight="false" outlineLevelRow="0" outlineLevelCol="0"/>
  <sheetData>
    <row r="3" customFormat="false" ht="12.8" hidden="false" customHeight="false" outlineLevel="0" collapsed="false">
      <c r="B3" s="2" t="n">
        <v>1</v>
      </c>
      <c r="C3" s="2" t="n">
        <v>2</v>
      </c>
      <c r="D3" s="2" t="n">
        <v>3</v>
      </c>
      <c r="E3" s="2" t="n">
        <v>4</v>
      </c>
      <c r="F3" s="2" t="n">
        <v>5</v>
      </c>
      <c r="G3" s="2" t="n">
        <v>6</v>
      </c>
      <c r="H3" s="2" t="n">
        <v>7</v>
      </c>
      <c r="I3" s="2" t="n">
        <v>8</v>
      </c>
    </row>
    <row r="4" customFormat="false" ht="12.8" hidden="false" customHeight="false" outlineLevel="0" collapsed="false">
      <c r="B4" s="2" t="n">
        <v>100</v>
      </c>
      <c r="C4" s="2" t="n">
        <v>111</v>
      </c>
      <c r="D4" s="2" t="n">
        <v>222</v>
      </c>
      <c r="E4" s="2" t="n">
        <v>101</v>
      </c>
      <c r="F4" s="2" t="n">
        <v>112</v>
      </c>
      <c r="G4" s="2" t="n">
        <v>223</v>
      </c>
      <c r="H4" s="2" t="n">
        <v>102</v>
      </c>
      <c r="I4" s="2" t="n">
        <v>113</v>
      </c>
    </row>
    <row r="5" customFormat="false" ht="12.8" hidden="false" customHeight="false" outlineLevel="0" collapsed="false">
      <c r="B5" s="2" t="n">
        <v>200</v>
      </c>
      <c r="C5" s="2" t="n">
        <v>220</v>
      </c>
      <c r="D5" s="2" t="n">
        <v>441</v>
      </c>
      <c r="E5" s="2" t="n">
        <v>201</v>
      </c>
      <c r="F5" s="2" t="n">
        <v>219</v>
      </c>
      <c r="G5" s="2" t="n">
        <v>440</v>
      </c>
      <c r="H5" s="2" t="n">
        <v>202</v>
      </c>
      <c r="I5" s="2" t="n">
        <v>218</v>
      </c>
    </row>
    <row r="6" customFormat="false" ht="12.8" hidden="false" customHeight="false" outlineLevel="0" collapsed="false">
      <c r="B6" s="2" t="n">
        <v>300</v>
      </c>
      <c r="C6" s="2" t="n">
        <v>329</v>
      </c>
      <c r="D6" s="2" t="n">
        <v>660</v>
      </c>
      <c r="E6" s="2" t="n">
        <v>301</v>
      </c>
      <c r="F6" s="2" t="n">
        <v>326</v>
      </c>
      <c r="G6" s="2" t="n">
        <v>657</v>
      </c>
      <c r="H6" s="2" t="n">
        <v>302</v>
      </c>
      <c r="I6" s="2" t="n">
        <v>323</v>
      </c>
    </row>
    <row r="7" customFormat="false" ht="12.8" hidden="false" customHeight="false" outlineLevel="0" collapsed="false">
      <c r="B7" s="2" t="n">
        <v>400</v>
      </c>
      <c r="C7" s="2" t="n">
        <v>438</v>
      </c>
      <c r="D7" s="2" t="n">
        <v>879</v>
      </c>
      <c r="E7" s="2" t="n">
        <v>401</v>
      </c>
      <c r="F7" s="2" t="n">
        <v>433</v>
      </c>
      <c r="G7" s="2" t="n">
        <v>874</v>
      </c>
      <c r="H7" s="2" t="n">
        <v>402</v>
      </c>
      <c r="I7" s="2" t="n">
        <v>428</v>
      </c>
    </row>
    <row r="8" customFormat="false" ht="12.8" hidden="false" customHeight="false" outlineLevel="0" collapsed="false">
      <c r="B8" s="2" t="n">
        <v>500</v>
      </c>
      <c r="C8" s="2" t="n">
        <v>547</v>
      </c>
      <c r="D8" s="2" t="n">
        <v>1098</v>
      </c>
      <c r="E8" s="2" t="n">
        <v>501</v>
      </c>
      <c r="F8" s="2" t="n">
        <v>540</v>
      </c>
      <c r="G8" s="2" t="n">
        <v>1091</v>
      </c>
      <c r="H8" s="2" t="n">
        <v>502</v>
      </c>
      <c r="I8" s="2" t="n">
        <v>533</v>
      </c>
    </row>
    <row r="9" customFormat="false" ht="12.8" hidden="false" customHeight="false" outlineLevel="0" collapsed="false">
      <c r="B9" s="2" t="n">
        <v>600</v>
      </c>
      <c r="C9" s="2" t="n">
        <v>656</v>
      </c>
      <c r="D9" s="2" t="n">
        <v>1317</v>
      </c>
      <c r="E9" s="2" t="n">
        <v>601</v>
      </c>
      <c r="F9" s="2" t="n">
        <v>647</v>
      </c>
      <c r="G9" s="2" t="n">
        <v>1308</v>
      </c>
      <c r="H9" s="2" t="n">
        <v>602</v>
      </c>
      <c r="I9" s="2" t="n">
        <v>638</v>
      </c>
    </row>
    <row r="10" customFormat="false" ht="12.8" hidden="false" customHeight="false" outlineLevel="0" collapsed="false">
      <c r="B10" s="2" t="n">
        <v>700</v>
      </c>
      <c r="C10" s="2" t="n">
        <v>765</v>
      </c>
      <c r="D10" s="2" t="n">
        <v>1536</v>
      </c>
      <c r="E10" s="2" t="n">
        <v>701</v>
      </c>
      <c r="F10" s="2" t="n">
        <v>754</v>
      </c>
      <c r="G10" s="2" t="n">
        <v>1525</v>
      </c>
      <c r="H10" s="2" t="n">
        <v>702</v>
      </c>
      <c r="I10" s="351" t="n">
        <v>743</v>
      </c>
    </row>
    <row r="11" customFormat="false" ht="12.8" hidden="false" customHeight="false" outlineLevel="0" collapsed="false">
      <c r="B11" s="2" t="n">
        <v>800</v>
      </c>
      <c r="C11" s="2" t="n">
        <v>874</v>
      </c>
      <c r="D11" s="2" t="n">
        <v>1755</v>
      </c>
      <c r="E11" s="2" t="n">
        <v>801</v>
      </c>
      <c r="F11" s="2" t="n">
        <v>861</v>
      </c>
      <c r="G11" s="2" t="n">
        <v>1742</v>
      </c>
      <c r="H11" s="2" t="n">
        <v>802</v>
      </c>
      <c r="I11" s="2" t="n">
        <v>848</v>
      </c>
      <c r="N11" s="352"/>
    </row>
    <row r="12" customFormat="false" ht="12.8" hidden="false" customHeight="false" outlineLevel="0" collapsed="false">
      <c r="B12" s="2" t="n">
        <v>900</v>
      </c>
      <c r="C12" s="2" t="n">
        <v>983</v>
      </c>
      <c r="D12" s="2" t="n">
        <v>1974</v>
      </c>
      <c r="E12" s="2" t="n">
        <v>901</v>
      </c>
      <c r="F12" s="2" t="n">
        <v>968</v>
      </c>
      <c r="G12" s="2" t="n">
        <v>1959</v>
      </c>
      <c r="H12" s="2" t="n">
        <v>902</v>
      </c>
      <c r="I12" s="2" t="n">
        <v>953</v>
      </c>
    </row>
    <row r="13" customFormat="false" ht="12.8" hidden="false" customHeight="false" outlineLevel="0" collapsed="false">
      <c r="B13" s="2" t="n">
        <v>1000</v>
      </c>
      <c r="C13" s="2" t="n">
        <v>1092</v>
      </c>
      <c r="D13" s="2" t="n">
        <v>2193</v>
      </c>
      <c r="E13" s="2" t="n">
        <v>1001</v>
      </c>
      <c r="F13" s="2" t="n">
        <v>1075</v>
      </c>
      <c r="G13" s="2" t="n">
        <v>2176</v>
      </c>
      <c r="H13" s="2" t="n">
        <v>1002</v>
      </c>
      <c r="I13" s="2" t="n">
        <v>1058</v>
      </c>
    </row>
    <row r="14" customFormat="false" ht="12.8" hidden="false" customHeight="false" outlineLevel="0" collapsed="false">
      <c r="B14" s="2" t="n">
        <v>1100</v>
      </c>
      <c r="C14" s="2" t="n">
        <v>1201</v>
      </c>
      <c r="D14" s="2" t="n">
        <v>2412</v>
      </c>
      <c r="E14" s="2" t="n">
        <v>1101</v>
      </c>
      <c r="F14" s="2" t="n">
        <v>1182</v>
      </c>
      <c r="G14" s="2" t="n">
        <v>2393</v>
      </c>
      <c r="H14" s="2" t="n">
        <v>1102</v>
      </c>
      <c r="I14" s="2" t="n">
        <v>1163</v>
      </c>
    </row>
    <row r="15" customFormat="false" ht="12.8" hidden="false" customHeight="false" outlineLevel="0" collapsed="false">
      <c r="B15" s="2" t="n">
        <v>1200</v>
      </c>
      <c r="C15" s="2" t="n">
        <v>1310</v>
      </c>
      <c r="D15" s="2" t="n">
        <v>2631</v>
      </c>
      <c r="E15" s="2" t="n">
        <v>1201</v>
      </c>
      <c r="F15" s="2" t="n">
        <v>1289</v>
      </c>
      <c r="G15" s="2" t="n">
        <v>2610</v>
      </c>
      <c r="H15" s="2" t="n">
        <v>1202</v>
      </c>
      <c r="I15" s="2" t="n">
        <v>1268</v>
      </c>
    </row>
    <row r="16" customFormat="false" ht="12.8" hidden="false" customHeight="false" outlineLevel="0" collapsed="false">
      <c r="B16" s="2" t="n">
        <v>1300</v>
      </c>
      <c r="C16" s="2" t="n">
        <v>1419</v>
      </c>
      <c r="D16" s="2" t="n">
        <v>2850</v>
      </c>
      <c r="E16" s="2" t="n">
        <v>1301</v>
      </c>
      <c r="F16" s="2" t="n">
        <v>1396</v>
      </c>
      <c r="G16" s="2" t="n">
        <v>2827</v>
      </c>
      <c r="H16" s="2" t="n">
        <v>1302</v>
      </c>
      <c r="I16" s="2" t="n">
        <v>1373</v>
      </c>
    </row>
    <row r="17" customFormat="false" ht="12.8" hidden="false" customHeight="false" outlineLevel="0" collapsed="false">
      <c r="B17" s="2" t="n">
        <v>1400</v>
      </c>
      <c r="C17" s="2" t="n">
        <v>1528</v>
      </c>
      <c r="D17" s="2" t="n">
        <v>3069</v>
      </c>
      <c r="E17" s="2" t="n">
        <v>1401</v>
      </c>
      <c r="F17" s="2" t="n">
        <v>1503</v>
      </c>
      <c r="G17" s="2" t="n">
        <v>3044</v>
      </c>
      <c r="H17" s="2" t="n">
        <v>1402</v>
      </c>
      <c r="I17" s="2" t="n">
        <v>1478</v>
      </c>
    </row>
    <row r="18" customFormat="false" ht="12.8" hidden="false" customHeight="false" outlineLevel="0" collapsed="false">
      <c r="B18" s="2" t="n">
        <v>1500</v>
      </c>
      <c r="C18" s="2" t="n">
        <v>1637</v>
      </c>
      <c r="D18" s="2" t="n">
        <v>3288</v>
      </c>
      <c r="E18" s="2" t="n">
        <v>1501</v>
      </c>
      <c r="F18" s="2" t="n">
        <v>1610</v>
      </c>
      <c r="G18" s="2" t="n">
        <v>3261</v>
      </c>
      <c r="H18" s="2" t="n">
        <v>1502</v>
      </c>
      <c r="I18" s="2" t="n">
        <v>1583</v>
      </c>
    </row>
    <row r="19" customFormat="false" ht="12.8" hidden="false" customHeight="false" outlineLevel="0" collapsed="false">
      <c r="B19" s="2" t="n">
        <v>1600</v>
      </c>
      <c r="C19" s="2" t="n">
        <v>1746</v>
      </c>
      <c r="D19" s="2" t="n">
        <v>3507</v>
      </c>
      <c r="E19" s="2" t="n">
        <v>1601</v>
      </c>
      <c r="F19" s="2" t="n">
        <v>1717</v>
      </c>
      <c r="G19" s="2" t="n">
        <v>3478</v>
      </c>
      <c r="H19" s="2" t="n">
        <v>1602</v>
      </c>
      <c r="I19" s="2" t="n">
        <v>1688</v>
      </c>
    </row>
    <row r="20" customFormat="false" ht="12.8" hidden="false" customHeight="false" outlineLevel="0" collapsed="false">
      <c r="B20" s="2" t="n">
        <v>1700</v>
      </c>
      <c r="C20" s="2" t="n">
        <v>1855</v>
      </c>
      <c r="D20" s="2" t="n">
        <v>3726</v>
      </c>
      <c r="E20" s="2" t="n">
        <v>1701</v>
      </c>
      <c r="F20" s="2" t="n">
        <v>1824</v>
      </c>
      <c r="G20" s="2" t="n">
        <v>3695</v>
      </c>
      <c r="H20" s="2" t="n">
        <v>1702</v>
      </c>
      <c r="I20" s="2" t="n">
        <v>1793</v>
      </c>
    </row>
    <row r="21" customFormat="false" ht="12.8" hidden="false" customHeight="false" outlineLevel="0" collapsed="false">
      <c r="B21" s="2" t="n">
        <v>1800</v>
      </c>
      <c r="C21" s="2" t="n">
        <v>1964</v>
      </c>
      <c r="D21" s="2" t="n">
        <v>3945</v>
      </c>
      <c r="E21" s="2" t="n">
        <v>1801</v>
      </c>
      <c r="F21" s="2" t="n">
        <v>1931</v>
      </c>
      <c r="G21" s="2" t="n">
        <v>3912</v>
      </c>
      <c r="H21" s="2" t="n">
        <v>1802</v>
      </c>
      <c r="I21" s="2" t="n">
        <v>1898</v>
      </c>
    </row>
  </sheetData>
  <autoFilter ref="B3:I21"/>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&amp;C&amp;"Calibri,Regular"&amp;12&amp;A</oddHeader>
    <oddFooter>&amp;C&amp;"Calibri,Regular"&amp;12Page &amp;P</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N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0" topLeftCell="B1" activePane="topRight" state="frozen"/>
      <selection pane="topLeft" activeCell="A1" activeCellId="0" sqref="A1"/>
      <selection pane="topRight" activeCell="G14" activeCellId="0" sqref="G14"/>
    </sheetView>
  </sheetViews>
  <sheetFormatPr defaultColWidth="12.73046875" defaultRowHeight="14.25" zeroHeight="false" outlineLevelRow="0" outlineLevelCol="0"/>
  <cols>
    <col collapsed="false" customWidth="true" hidden="false" outlineLevel="0" max="4" min="1" style="1" width="21.63"/>
  </cols>
  <sheetData>
    <row r="1" customFormat="false" ht="22.05" hidden="false" customHeight="false" outlineLevel="0" collapsed="false">
      <c r="A1" s="47" t="s">
        <v>122</v>
      </c>
      <c r="B1" s="47"/>
      <c r="C1" s="47"/>
      <c r="D1" s="47"/>
    </row>
    <row r="3" customFormat="false" ht="17.35" hidden="false" customHeight="false" outlineLevel="0" collapsed="false">
      <c r="A3" s="6" t="s">
        <v>123</v>
      </c>
      <c r="B3" s="6"/>
      <c r="C3" s="6"/>
      <c r="D3" s="6"/>
      <c r="E3" s="48" t="s">
        <v>124</v>
      </c>
      <c r="F3" s="48" t="n">
        <v>20</v>
      </c>
      <c r="N3" s="48" t="s">
        <v>125</v>
      </c>
    </row>
    <row r="4" customFormat="false" ht="14.25" hidden="false" customHeight="false" outlineLevel="0" collapsed="false">
      <c r="E4" s="48" t="s">
        <v>126</v>
      </c>
      <c r="F4" s="48" t="n">
        <v>70</v>
      </c>
      <c r="N4" s="48" t="s">
        <v>125</v>
      </c>
    </row>
    <row r="5" customFormat="false" ht="14.25" hidden="false" customHeight="false" outlineLevel="0" collapsed="false">
      <c r="E5" s="48" t="s">
        <v>127</v>
      </c>
      <c r="F5" s="48" t="n">
        <v>10</v>
      </c>
      <c r="N5" s="48" t="s">
        <v>125</v>
      </c>
    </row>
    <row r="6" customFormat="false" ht="15" hidden="false" customHeight="false" outlineLevel="0" collapsed="false">
      <c r="A6" s="7" t="s">
        <v>128</v>
      </c>
      <c r="B6" s="7"/>
      <c r="C6" s="7"/>
      <c r="D6" s="7"/>
      <c r="N6" s="48" t="s">
        <v>125</v>
      </c>
    </row>
    <row r="7" customFormat="false" ht="15" hidden="false" customHeight="false" outlineLevel="0" collapsed="false">
      <c r="A7" s="7"/>
      <c r="B7" s="7"/>
      <c r="C7" s="7"/>
      <c r="D7" s="7"/>
      <c r="N7" s="48" t="s">
        <v>125</v>
      </c>
    </row>
    <row r="8" customFormat="false" ht="22.05" hidden="false" customHeight="false" outlineLevel="0" collapsed="false">
      <c r="A8" s="7"/>
      <c r="B8" s="7"/>
      <c r="C8" s="7"/>
      <c r="D8" s="7"/>
      <c r="G8" s="47" t="s">
        <v>129</v>
      </c>
      <c r="N8" s="48" t="s">
        <v>125</v>
      </c>
    </row>
    <row r="9" customFormat="false" ht="15" hidden="false" customHeight="false" outlineLevel="0" collapsed="false">
      <c r="A9" s="7"/>
      <c r="B9" s="7" t="s">
        <v>130</v>
      </c>
      <c r="C9" s="7"/>
      <c r="D9" s="7"/>
      <c r="N9" s="48" t="s">
        <v>125</v>
      </c>
    </row>
    <row r="10" customFormat="false" ht="15" hidden="false" customHeight="false" outlineLevel="0" collapsed="false">
      <c r="A10" s="7"/>
      <c r="B10" s="7"/>
      <c r="C10" s="7"/>
      <c r="D10" s="7"/>
      <c r="N10" s="48" t="s">
        <v>125</v>
      </c>
    </row>
    <row r="11" customFormat="false" ht="15" hidden="false" customHeight="false" outlineLevel="0" collapsed="false">
      <c r="A11" s="7"/>
      <c r="B11" s="7"/>
      <c r="C11" s="7"/>
      <c r="D11" s="7"/>
      <c r="N11" s="48" t="s">
        <v>125</v>
      </c>
    </row>
    <row r="12" customFormat="false" ht="15" hidden="false" customHeight="false" outlineLevel="0" collapsed="false">
      <c r="A12" s="7"/>
      <c r="B12" s="7" t="s">
        <v>131</v>
      </c>
      <c r="C12" s="7"/>
      <c r="D12" s="7"/>
      <c r="N12" s="48" t="s">
        <v>125</v>
      </c>
    </row>
    <row r="13" customFormat="false" ht="15" hidden="false" customHeight="false" outlineLevel="0" collapsed="false">
      <c r="A13" s="7"/>
      <c r="B13" s="7"/>
      <c r="C13" s="7"/>
      <c r="D13" s="7"/>
      <c r="N13" s="48" t="s">
        <v>125</v>
      </c>
    </row>
    <row r="14" customFormat="false" ht="15" hidden="false" customHeight="false" outlineLevel="0" collapsed="false">
      <c r="A14" s="7"/>
      <c r="B14" s="7"/>
      <c r="C14" s="7"/>
      <c r="D14" s="7"/>
      <c r="G14" s="48" t="s">
        <v>132</v>
      </c>
      <c r="L14" s="49"/>
      <c r="N14" s="48" t="s">
        <v>125</v>
      </c>
    </row>
    <row r="15" customFormat="false" ht="15" hidden="false" customHeight="false" outlineLevel="0" collapsed="false">
      <c r="A15" s="7"/>
      <c r="B15" s="7"/>
      <c r="C15" s="7"/>
      <c r="D15" s="7"/>
      <c r="N15" s="48" t="s">
        <v>125</v>
      </c>
    </row>
    <row r="16" customFormat="false" ht="15" hidden="false" customHeight="false" outlineLevel="0" collapsed="false">
      <c r="A16" s="7"/>
      <c r="B16" s="7"/>
      <c r="C16" s="7"/>
      <c r="D16" s="7"/>
      <c r="N16" s="48" t="s">
        <v>125</v>
      </c>
    </row>
    <row r="17" customFormat="false" ht="15" hidden="false" customHeight="false" outlineLevel="0" collapsed="false">
      <c r="A17" s="7"/>
      <c r="B17" s="7"/>
      <c r="C17" s="7"/>
      <c r="D17" s="7"/>
      <c r="N17" s="48"/>
    </row>
    <row r="18" customFormat="false" ht="15" hidden="false" customHeight="false" outlineLevel="0" collapsed="false">
      <c r="A18" s="7"/>
      <c r="B18" s="7" t="s">
        <v>133</v>
      </c>
      <c r="C18" s="7"/>
      <c r="D18" s="7"/>
      <c r="N18" s="48" t="s">
        <v>125</v>
      </c>
    </row>
    <row r="19" customFormat="false" ht="15" hidden="false" customHeight="false" outlineLevel="0" collapsed="false">
      <c r="A19" s="7"/>
      <c r="B19" s="7"/>
      <c r="C19" s="7"/>
      <c r="D19" s="7"/>
      <c r="N19" s="48" t="s">
        <v>125</v>
      </c>
    </row>
    <row r="20" customFormat="false" ht="15" hidden="false" customHeight="false" outlineLevel="0" collapsed="false">
      <c r="A20" s="7"/>
      <c r="B20" s="7"/>
      <c r="C20" s="7"/>
      <c r="D20" s="7"/>
      <c r="N20" s="48" t="s">
        <v>125</v>
      </c>
    </row>
    <row r="21" customFormat="false" ht="15" hidden="false" customHeight="false" outlineLevel="0" collapsed="false">
      <c r="A21" s="7"/>
      <c r="B21" s="7"/>
      <c r="C21" s="7"/>
      <c r="D21" s="7"/>
      <c r="N21" s="48" t="s">
        <v>125</v>
      </c>
    </row>
    <row r="22" customFormat="false" ht="15" hidden="false" customHeight="false" outlineLevel="0" collapsed="false">
      <c r="A22" s="7"/>
      <c r="B22" s="7"/>
      <c r="C22" s="7"/>
      <c r="D22" s="7"/>
      <c r="N22" s="48" t="s">
        <v>125</v>
      </c>
    </row>
    <row r="23" customFormat="false" ht="15" hidden="false" customHeight="false" outlineLevel="0" collapsed="false">
      <c r="A23" s="7"/>
      <c r="B23" s="7"/>
      <c r="C23" s="7"/>
      <c r="D23" s="7"/>
      <c r="N23" s="48" t="s">
        <v>125</v>
      </c>
    </row>
    <row r="24" customFormat="false" ht="14.25" hidden="false" customHeight="false" outlineLevel="0" collapsed="false">
      <c r="A24" s="8" t="s">
        <v>134</v>
      </c>
      <c r="B24" s="8" t="s">
        <v>135</v>
      </c>
      <c r="C24" s="8" t="s">
        <v>136</v>
      </c>
      <c r="D24" s="8" t="s">
        <v>137</v>
      </c>
      <c r="N24" s="48" t="s">
        <v>125</v>
      </c>
    </row>
    <row r="25" customFormat="false" ht="14.25" hidden="false" customHeight="false" outlineLevel="0" collapsed="false">
      <c r="A25" s="8"/>
      <c r="B25" s="8"/>
      <c r="C25" s="8"/>
      <c r="D25" s="8"/>
      <c r="N25" s="48" t="s">
        <v>125</v>
      </c>
    </row>
    <row r="26" customFormat="false" ht="14.25" hidden="false" customHeight="false" outlineLevel="0" collapsed="false">
      <c r="A26" s="8"/>
      <c r="B26" s="8"/>
      <c r="C26" s="8"/>
      <c r="D26" s="8"/>
      <c r="N26" s="48" t="s">
        <v>125</v>
      </c>
    </row>
    <row r="27" customFormat="false" ht="14.25" hidden="false" customHeight="false" outlineLevel="0" collapsed="false">
      <c r="A27" s="8"/>
      <c r="B27" s="8"/>
      <c r="C27" s="8"/>
      <c r="D27" s="8"/>
      <c r="N27" s="48" t="s">
        <v>125</v>
      </c>
    </row>
    <row r="28" customFormat="false" ht="14.25" hidden="false" customHeight="false" outlineLevel="0" collapsed="false">
      <c r="A28" s="8"/>
      <c r="B28" s="8"/>
      <c r="C28" s="8"/>
      <c r="D28" s="8"/>
      <c r="N28" s="48" t="s">
        <v>125</v>
      </c>
    </row>
    <row r="29" customFormat="false" ht="14.25" hidden="false" customHeight="false" outlineLevel="0" collapsed="false">
      <c r="A29" s="8"/>
      <c r="B29" s="8"/>
      <c r="C29" s="8"/>
      <c r="D29" s="8"/>
      <c r="N29" s="48" t="s">
        <v>125</v>
      </c>
    </row>
    <row r="30" customFormat="false" ht="14.25" hidden="false" customHeight="false" outlineLevel="0" collapsed="false">
      <c r="A30" s="8"/>
      <c r="B30" s="8"/>
      <c r="C30" s="8"/>
      <c r="D30" s="8"/>
      <c r="N30" s="48" t="s">
        <v>125</v>
      </c>
    </row>
    <row r="31" customFormat="false" ht="14.25" hidden="false" customHeight="false" outlineLevel="0" collapsed="false">
      <c r="A31" s="50" t="n">
        <v>23232</v>
      </c>
      <c r="C31" s="51" t="n">
        <v>123123</v>
      </c>
      <c r="D31" s="52" t="n">
        <v>12312313</v>
      </c>
    </row>
    <row r="33" customFormat="false" ht="14.25" hidden="false" customHeight="false" outlineLevel="0" collapsed="false">
      <c r="B33" s="1" t="s">
        <v>138</v>
      </c>
    </row>
    <row r="35" customFormat="false" ht="14.25" hidden="false" customHeight="false" outlineLevel="0" collapsed="false">
      <c r="C35" s="1" t="s">
        <v>139</v>
      </c>
    </row>
    <row r="38" customFormat="false" ht="14.25" hidden="false" customHeight="false" outlineLevel="0" collapsed="false">
      <c r="C38" s="1" t="s">
        <v>140</v>
      </c>
    </row>
    <row r="79" customFormat="false" ht="14.25" hidden="false" customHeight="false" outlineLevel="0" collapsed="false">
      <c r="B79" s="1" t="s">
        <v>112</v>
      </c>
    </row>
    <row r="1048575" customFormat="false" ht="12.8" hidden="false" customHeight="false" outlineLevel="0" collapsed="false"/>
    <row r="1048576" customFormat="false" ht="12.8" hidden="false" customHeight="false" outlineLevel="0" collapsed="false"/>
  </sheetData>
  <sheetProtection sheet="true" password="cae6" objects="true" scenarios="true"/>
  <printOptions headings="false" gridLines="false" gridLinesSet="true" horizontalCentered="false" verticalCentered="false"/>
  <pageMargins left="0.75" right="0.75" top="1" bottom="1"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L8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0" topLeftCell="A1" activePane="topRight" state="frozen"/>
      <selection pane="topLeft" activeCell="A1" activeCellId="0" sqref="A1"/>
      <selection pane="topRight" activeCell="A1" activeCellId="0" sqref="A1"/>
    </sheetView>
  </sheetViews>
  <sheetFormatPr defaultColWidth="12.73046875" defaultRowHeight="14.25" zeroHeight="false" outlineLevelRow="0" outlineLevelCol="0"/>
  <cols>
    <col collapsed="false" customWidth="true" hidden="false" outlineLevel="0" max="1" min="1" style="1" width="33.44"/>
    <col collapsed="false" customWidth="true" hidden="false" outlineLevel="0" max="3" min="2" style="1" width="23.1"/>
    <col collapsed="false" customWidth="true" hidden="false" outlineLevel="0" max="4" min="4" style="1" width="33.44"/>
    <col collapsed="false" customWidth="true" hidden="false" outlineLevel="0" max="6" min="5" style="1" width="23.1"/>
  </cols>
  <sheetData>
    <row r="1" customFormat="false" ht="22.05" hidden="false" customHeight="false" outlineLevel="0" collapsed="false">
      <c r="A1" s="47" t="s">
        <v>129</v>
      </c>
      <c r="B1" s="47"/>
      <c r="C1" s="47"/>
      <c r="D1" s="47"/>
      <c r="E1" s="47"/>
      <c r="F1" s="47"/>
      <c r="H1" s="48" t="s">
        <v>141</v>
      </c>
    </row>
    <row r="2" customFormat="false" ht="14.25" hidden="false" customHeight="false" outlineLevel="0" collapsed="false">
      <c r="H2" s="48" t="n">
        <v>1</v>
      </c>
    </row>
    <row r="3" customFormat="false" ht="87" hidden="true" customHeight="true" outlineLevel="0" collapsed="false">
      <c r="A3" s="6" t="s">
        <v>142</v>
      </c>
      <c r="B3" s="6"/>
      <c r="C3" s="6"/>
      <c r="D3" s="6"/>
      <c r="E3" s="6"/>
      <c r="F3" s="6"/>
      <c r="H3" s="48" t="n">
        <v>2</v>
      </c>
    </row>
    <row r="4" customFormat="false" ht="14.25" hidden="true" customHeight="false" outlineLevel="0" collapsed="false">
      <c r="H4" s="48" t="n">
        <v>3</v>
      </c>
    </row>
    <row r="5" customFormat="false" ht="15" hidden="false" customHeight="false" outlineLevel="0" collapsed="false">
      <c r="A5" s="7" t="s">
        <v>143</v>
      </c>
      <c r="B5" s="7"/>
      <c r="C5" s="7"/>
      <c r="D5" s="7"/>
      <c r="E5" s="7"/>
      <c r="F5" s="7"/>
      <c r="H5" s="48" t="n">
        <v>4</v>
      </c>
    </row>
    <row r="6" customFormat="false" ht="14.25" hidden="false" customHeight="false" outlineLevel="0" collapsed="false">
      <c r="A6" s="8"/>
      <c r="B6" s="8" t="s">
        <v>144</v>
      </c>
      <c r="C6" s="8" t="s">
        <v>145</v>
      </c>
      <c r="D6" s="8"/>
      <c r="E6" s="8" t="s">
        <v>144</v>
      </c>
      <c r="F6" s="8" t="s">
        <v>145</v>
      </c>
    </row>
    <row r="7" customFormat="false" ht="14.25" hidden="false" customHeight="false" outlineLevel="0" collapsed="false">
      <c r="A7" s="53" t="s">
        <v>146</v>
      </c>
      <c r="B7" s="1" t="n">
        <v>1234.5678</v>
      </c>
      <c r="C7" s="1" t="n">
        <v>-1234.5678</v>
      </c>
      <c r="D7" s="53" t="s">
        <v>147</v>
      </c>
      <c r="E7" s="54" t="n">
        <v>1234.5678</v>
      </c>
      <c r="F7" s="54" t="n">
        <v>-1234.5678</v>
      </c>
    </row>
    <row r="8" customFormat="false" ht="14.25" hidden="false" customHeight="false" outlineLevel="0" collapsed="false">
      <c r="A8" s="53" t="s">
        <v>148</v>
      </c>
      <c r="B8" s="55" t="n">
        <v>1234.5678</v>
      </c>
      <c r="C8" s="55" t="n">
        <v>-1234.5678</v>
      </c>
      <c r="D8" s="53" t="s">
        <v>149</v>
      </c>
      <c r="E8" s="56" t="n">
        <v>1234.5678</v>
      </c>
      <c r="F8" s="56" t="n">
        <v>-1234.5678</v>
      </c>
    </row>
    <row r="9" customFormat="false" ht="17.35" hidden="false" customHeight="false" outlineLevel="0" collapsed="false">
      <c r="A9" s="53" t="s">
        <v>150</v>
      </c>
      <c r="B9" s="57" t="s">
        <v>151</v>
      </c>
      <c r="C9" s="58" t="n">
        <v>-1234.5678</v>
      </c>
      <c r="D9" s="53" t="s">
        <v>152</v>
      </c>
      <c r="E9" s="59" t="n">
        <v>1234.5678</v>
      </c>
      <c r="F9" s="59" t="n">
        <v>-1234.5678</v>
      </c>
      <c r="G9" s="6" t="s">
        <v>142</v>
      </c>
      <c r="H9" s="6"/>
      <c r="I9" s="6"/>
      <c r="J9" s="6"/>
      <c r="K9" s="6"/>
      <c r="L9" s="6"/>
    </row>
    <row r="10" customFormat="false" ht="14.25" hidden="false" customHeight="false" outlineLevel="0" collapsed="false">
      <c r="A10" s="53" t="s">
        <v>153</v>
      </c>
      <c r="B10" s="60" t="n">
        <v>1234.5678</v>
      </c>
      <c r="C10" s="60" t="n">
        <v>-1234.5678</v>
      </c>
      <c r="D10" s="53" t="s">
        <v>154</v>
      </c>
      <c r="E10" s="61" t="n">
        <v>1234.5678</v>
      </c>
      <c r="F10" s="61" t="n">
        <v>-1234.5678</v>
      </c>
      <c r="G10" s="1"/>
      <c r="H10" s="1"/>
      <c r="I10" s="1"/>
      <c r="J10" s="1"/>
      <c r="K10" s="1"/>
      <c r="L10" s="1"/>
    </row>
    <row r="11" customFormat="false" ht="15" hidden="false" customHeight="false" outlineLevel="0" collapsed="false">
      <c r="A11" s="53" t="s">
        <v>155</v>
      </c>
      <c r="B11" s="62" t="n">
        <v>1234.5678</v>
      </c>
      <c r="C11" s="62" t="n">
        <v>-1234.5678</v>
      </c>
      <c r="D11" s="53" t="s">
        <v>156</v>
      </c>
      <c r="E11" s="63" t="n">
        <v>1234.5678</v>
      </c>
      <c r="F11" s="63" t="n">
        <v>-1234.5678</v>
      </c>
      <c r="G11" s="7" t="s">
        <v>143</v>
      </c>
      <c r="H11" s="7"/>
      <c r="I11" s="7"/>
      <c r="J11" s="7"/>
      <c r="K11" s="7"/>
      <c r="L11" s="7"/>
    </row>
    <row r="12" customFormat="false" ht="14.25" hidden="false" customHeight="false" outlineLevel="0" collapsed="false">
      <c r="C12" s="5"/>
      <c r="G12" s="8"/>
      <c r="H12" s="8" t="s">
        <v>144</v>
      </c>
      <c r="I12" s="8" t="s">
        <v>145</v>
      </c>
      <c r="J12" s="8"/>
      <c r="K12" s="8" t="s">
        <v>144</v>
      </c>
      <c r="L12" s="8" t="s">
        <v>145</v>
      </c>
    </row>
    <row r="13" customFormat="false" ht="15" hidden="false" customHeight="false" outlineLevel="0" collapsed="false">
      <c r="A13" s="7" t="s">
        <v>157</v>
      </c>
      <c r="B13" s="7" t="str">
        <f aca="false">A1</f>
        <v>CELL FORMAT TEST DOCUMENT</v>
      </c>
      <c r="C13" s="7"/>
      <c r="D13" s="7"/>
      <c r="E13" s="7"/>
      <c r="F13" s="7"/>
      <c r="G13" s="53" t="s">
        <v>146</v>
      </c>
      <c r="H13" s="1" t="n">
        <v>1234.5678</v>
      </c>
      <c r="I13" s="1" t="n">
        <v>-1234.5678</v>
      </c>
      <c r="J13" s="53" t="s">
        <v>147</v>
      </c>
      <c r="K13" s="54" t="n">
        <v>1234.5678</v>
      </c>
      <c r="L13" s="54" t="n">
        <v>-1234.5678</v>
      </c>
    </row>
    <row r="14" customFormat="false" ht="14.25" hidden="false" customHeight="false" outlineLevel="0" collapsed="false">
      <c r="A14" s="8"/>
      <c r="B14" s="8" t="s">
        <v>144</v>
      </c>
      <c r="C14" s="8" t="s">
        <v>145</v>
      </c>
      <c r="D14" s="8"/>
      <c r="E14" s="8" t="s">
        <v>144</v>
      </c>
      <c r="F14" s="8" t="s">
        <v>145</v>
      </c>
      <c r="G14" s="53" t="s">
        <v>148</v>
      </c>
      <c r="H14" s="55" t="n">
        <v>1234.5678</v>
      </c>
      <c r="I14" s="55" t="n">
        <v>-1234.5678</v>
      </c>
      <c r="J14" s="53" t="s">
        <v>149</v>
      </c>
      <c r="K14" s="56" t="n">
        <v>1234.5678</v>
      </c>
      <c r="L14" s="56" t="n">
        <v>-1234.5678</v>
      </c>
    </row>
    <row r="15" customFormat="false" ht="14.25" hidden="false" customHeight="false" outlineLevel="0" collapsed="false">
      <c r="A15" s="53" t="s">
        <v>158</v>
      </c>
      <c r="B15" s="64" t="n">
        <v>1234.5678</v>
      </c>
      <c r="C15" s="64" t="n">
        <v>-1234.5678</v>
      </c>
      <c r="D15" s="65" t="s">
        <v>159</v>
      </c>
      <c r="E15" s="66" t="n">
        <v>1234.5678</v>
      </c>
      <c r="F15" s="66" t="n">
        <v>-1234.5678</v>
      </c>
      <c r="G15" s="53" t="s">
        <v>150</v>
      </c>
      <c r="H15" s="57" t="s">
        <v>151</v>
      </c>
      <c r="I15" s="58" t="n">
        <v>-1234.5678</v>
      </c>
      <c r="J15" s="53" t="s">
        <v>152</v>
      </c>
      <c r="K15" s="59" t="n">
        <v>1234.5678</v>
      </c>
      <c r="L15" s="59" t="n">
        <v>-1234.5678</v>
      </c>
    </row>
    <row r="16" customFormat="false" ht="14.25" hidden="false" customHeight="false" outlineLevel="0" collapsed="false">
      <c r="A16" s="53" t="s">
        <v>160</v>
      </c>
      <c r="B16" s="67" t="n">
        <v>1234.5678</v>
      </c>
      <c r="C16" s="67" t="n">
        <v>32</v>
      </c>
      <c r="D16" s="53" t="s">
        <v>161</v>
      </c>
      <c r="E16" s="68" t="n">
        <v>1234.5678</v>
      </c>
      <c r="F16" s="68" t="n">
        <v>-1234.5678</v>
      </c>
      <c r="G16" s="53" t="s">
        <v>153</v>
      </c>
      <c r="H16" s="60" t="n">
        <v>1234.5678</v>
      </c>
      <c r="I16" s="60" t="n">
        <v>-1234.5678</v>
      </c>
      <c r="J16" s="53" t="s">
        <v>154</v>
      </c>
      <c r="K16" s="61" t="n">
        <v>1234.5678</v>
      </c>
      <c r="L16" s="61" t="n">
        <v>-1234.5678</v>
      </c>
    </row>
    <row r="17" customFormat="false" ht="14.25" hidden="false" customHeight="false" outlineLevel="0" collapsed="false">
      <c r="C17" s="1" t="n">
        <v>234242432</v>
      </c>
      <c r="D17" s="1" t="n">
        <v>23424324324</v>
      </c>
      <c r="G17" s="53" t="s">
        <v>155</v>
      </c>
      <c r="H17" s="62" t="n">
        <v>1234.5678</v>
      </c>
      <c r="I17" s="62" t="n">
        <v>-1234.5678</v>
      </c>
      <c r="J17" s="53" t="s">
        <v>156</v>
      </c>
      <c r="K17" s="63" t="n">
        <v>1234.5678</v>
      </c>
      <c r="L17" s="63" t="n">
        <v>-1234.5678</v>
      </c>
    </row>
    <row r="18" customFormat="false" ht="15" hidden="false" customHeight="false" outlineLevel="0" collapsed="false">
      <c r="A18" s="7" t="s">
        <v>162</v>
      </c>
      <c r="B18" s="7"/>
      <c r="C18" s="7"/>
      <c r="D18" s="7"/>
      <c r="E18" s="7"/>
      <c r="F18" s="7"/>
      <c r="G18" s="1"/>
      <c r="H18" s="1"/>
      <c r="I18" s="5"/>
      <c r="J18" s="1"/>
      <c r="K18" s="1"/>
      <c r="L18" s="1"/>
    </row>
    <row r="19" customFormat="false" ht="15" hidden="false" customHeight="false" outlineLevel="0" collapsed="false">
      <c r="A19" s="8"/>
      <c r="B19" s="8" t="s">
        <v>144</v>
      </c>
      <c r="C19" s="8" t="s">
        <v>145</v>
      </c>
      <c r="D19" s="8"/>
      <c r="E19" s="8" t="s">
        <v>144</v>
      </c>
      <c r="F19" s="8" t="s">
        <v>145</v>
      </c>
      <c r="G19" s="7" t="s">
        <v>157</v>
      </c>
      <c r="H19" s="7" t="n">
        <f aca="false">G7</f>
        <v>0</v>
      </c>
      <c r="I19" s="7"/>
      <c r="J19" s="7"/>
      <c r="K19" s="7"/>
      <c r="L19" s="7"/>
    </row>
    <row r="20" customFormat="false" ht="14.25" hidden="false" customHeight="false" outlineLevel="0" collapsed="false">
      <c r="A20" s="53" t="s">
        <v>163</v>
      </c>
      <c r="B20" s="69" t="n">
        <v>1234.5678</v>
      </c>
      <c r="C20" s="69" t="n">
        <v>-1234.5678</v>
      </c>
      <c r="D20" s="65" t="s">
        <v>164</v>
      </c>
      <c r="E20" s="70" t="n">
        <v>1234.5678</v>
      </c>
      <c r="F20" s="70" t="n">
        <v>-1234.5678</v>
      </c>
      <c r="G20" s="8"/>
      <c r="H20" s="8" t="s">
        <v>144</v>
      </c>
      <c r="I20" s="8" t="s">
        <v>145</v>
      </c>
      <c r="J20" s="8"/>
      <c r="K20" s="8" t="s">
        <v>144</v>
      </c>
      <c r="L20" s="8" t="s">
        <v>145</v>
      </c>
    </row>
    <row r="21" customFormat="false" ht="14.25" hidden="false" customHeight="false" outlineLevel="0" collapsed="false">
      <c r="A21" s="53" t="s">
        <v>165</v>
      </c>
      <c r="B21" s="71" t="n">
        <v>1234.5678</v>
      </c>
      <c r="C21" s="71" t="n">
        <v>-1234.5678</v>
      </c>
      <c r="D21" s="65" t="s">
        <v>166</v>
      </c>
      <c r="E21" s="72" t="n">
        <v>1234.5678</v>
      </c>
      <c r="F21" s="72" t="n">
        <v>-1234.5678</v>
      </c>
      <c r="G21" s="53" t="s">
        <v>158</v>
      </c>
      <c r="H21" s="64" t="n">
        <v>1234.5678</v>
      </c>
      <c r="I21" s="64" t="n">
        <v>-1234.5678</v>
      </c>
      <c r="J21" s="65" t="s">
        <v>159</v>
      </c>
      <c r="K21" s="66" t="n">
        <v>1234.5678</v>
      </c>
      <c r="L21" s="66" t="n">
        <v>-1234.5678</v>
      </c>
    </row>
    <row r="22" customFormat="false" ht="14.25" hidden="false" customHeight="false" outlineLevel="0" collapsed="false">
      <c r="A22" s="53" t="s">
        <v>167</v>
      </c>
      <c r="B22" s="73" t="n">
        <v>1234.5678</v>
      </c>
      <c r="C22" s="73" t="n">
        <v>-1234.5678</v>
      </c>
      <c r="D22" s="65" t="s">
        <v>168</v>
      </c>
      <c r="E22" s="74" t="n">
        <v>1234.5678</v>
      </c>
      <c r="F22" s="74" t="n">
        <v>-1234.5678</v>
      </c>
      <c r="G22" s="53" t="s">
        <v>160</v>
      </c>
      <c r="H22" s="67" t="n">
        <v>1234.5678</v>
      </c>
      <c r="I22" s="67" t="n">
        <v>-1234.5678</v>
      </c>
      <c r="J22" s="53" t="s">
        <v>161</v>
      </c>
      <c r="K22" s="68" t="n">
        <v>1234.5678</v>
      </c>
      <c r="L22" s="68" t="n">
        <v>-1234.5678</v>
      </c>
    </row>
    <row r="23" customFormat="false" ht="15" hidden="false" customHeight="false" outlineLevel="0" collapsed="false">
      <c r="A23" s="53" t="s">
        <v>169</v>
      </c>
      <c r="B23" s="55" t="n">
        <v>1234.5678</v>
      </c>
      <c r="C23" s="75" t="n">
        <v>-1234.5678</v>
      </c>
      <c r="D23" s="65" t="s">
        <v>170</v>
      </c>
      <c r="E23" s="76" t="n">
        <v>1234.5678</v>
      </c>
      <c r="F23" s="76" t="n">
        <v>-1234.5678</v>
      </c>
      <c r="G23" s="7" t="s">
        <v>157</v>
      </c>
      <c r="H23" s="7" t="str">
        <f aca="false">G11</f>
        <v>2.1 - NUMBERS</v>
      </c>
      <c r="I23" s="7"/>
      <c r="J23" s="7"/>
      <c r="K23" s="7"/>
      <c r="L23" s="7"/>
    </row>
    <row r="24" customFormat="false" ht="14.25" hidden="false" customHeight="false" outlineLevel="0" collapsed="false">
      <c r="A24" s="53" t="s">
        <v>171</v>
      </c>
      <c r="B24" s="75" t="n">
        <v>1234.5678</v>
      </c>
      <c r="C24" s="75" t="n">
        <v>-1234.5678</v>
      </c>
      <c r="D24" s="65" t="s">
        <v>172</v>
      </c>
      <c r="E24" s="77" t="n">
        <v>1234.5678</v>
      </c>
      <c r="F24" s="77" t="n">
        <v>-1234.5678</v>
      </c>
      <c r="G24" s="8"/>
      <c r="H24" s="8" t="s">
        <v>144</v>
      </c>
      <c r="I24" s="8" t="s">
        <v>145</v>
      </c>
      <c r="J24" s="8"/>
      <c r="K24" s="8" t="s">
        <v>144</v>
      </c>
      <c r="L24" s="8" t="s">
        <v>145</v>
      </c>
    </row>
    <row r="25" customFormat="false" ht="14.25" hidden="false" customHeight="false" outlineLevel="0" collapsed="false">
      <c r="A25" s="53" t="s">
        <v>173</v>
      </c>
      <c r="B25" s="75" t="n">
        <v>1234.5678</v>
      </c>
      <c r="C25" s="75" t="n">
        <v>-1234.5678</v>
      </c>
      <c r="D25" s="65" t="s">
        <v>174</v>
      </c>
      <c r="E25" s="78" t="n">
        <v>1234.5678</v>
      </c>
      <c r="F25" s="78" t="n">
        <v>-1234.5678</v>
      </c>
      <c r="G25" s="53" t="s">
        <v>158</v>
      </c>
      <c r="H25" s="64" t="n">
        <v>1234.5678</v>
      </c>
      <c r="I25" s="64" t="n">
        <v>-1234.5678</v>
      </c>
      <c r="J25" s="65" t="s">
        <v>159</v>
      </c>
      <c r="K25" s="66" t="n">
        <v>1234.5678</v>
      </c>
      <c r="L25" s="66" t="n">
        <v>-1234.5678</v>
      </c>
    </row>
    <row r="26" customFormat="false" ht="14.25" hidden="false" customHeight="false" outlineLevel="0" collapsed="false">
      <c r="G26" s="53" t="s">
        <v>160</v>
      </c>
      <c r="H26" s="67" t="n">
        <v>1234.5678</v>
      </c>
      <c r="I26" s="67" t="n">
        <v>-1234.5678</v>
      </c>
      <c r="J26" s="53" t="s">
        <v>161</v>
      </c>
      <c r="K26" s="68" t="n">
        <v>1234.5678</v>
      </c>
      <c r="L26" s="68" t="n">
        <v>-1234.5678</v>
      </c>
    </row>
    <row r="27" customFormat="false" ht="15" hidden="false" customHeight="false" outlineLevel="0" collapsed="false">
      <c r="A27" s="7" t="s">
        <v>175</v>
      </c>
      <c r="B27" s="7"/>
      <c r="C27" s="7"/>
      <c r="D27" s="7"/>
      <c r="E27" s="7"/>
      <c r="F27" s="7"/>
    </row>
    <row r="28" customFormat="false" ht="14.25" hidden="false" customHeight="false" outlineLevel="0" collapsed="false">
      <c r="A28" s="8"/>
      <c r="B28" s="8" t="s">
        <v>176</v>
      </c>
      <c r="C28" s="8" t="s">
        <v>177</v>
      </c>
      <c r="D28" s="8"/>
      <c r="E28" s="8" t="s">
        <v>178</v>
      </c>
      <c r="F28" s="8" t="s">
        <v>179</v>
      </c>
    </row>
    <row r="29" customFormat="false" ht="14.25" hidden="false" customHeight="false" outlineLevel="0" collapsed="false">
      <c r="A29" s="53" t="s">
        <v>180</v>
      </c>
      <c r="B29" s="79" t="n">
        <v>37653</v>
      </c>
      <c r="C29" s="79" t="n">
        <v>36525</v>
      </c>
      <c r="D29" s="65" t="s">
        <v>181</v>
      </c>
      <c r="E29" s="80" t="n">
        <v>1.17020833333333</v>
      </c>
      <c r="F29" s="80" t="n">
        <v>1.97528935185185</v>
      </c>
    </row>
    <row r="30" customFormat="false" ht="14.25" hidden="false" customHeight="false" outlineLevel="0" collapsed="false">
      <c r="A30" s="53" t="s">
        <v>182</v>
      </c>
      <c r="B30" s="81" t="n">
        <v>37653</v>
      </c>
      <c r="C30" s="81" t="n">
        <v>36525</v>
      </c>
      <c r="D30" s="65" t="s">
        <v>183</v>
      </c>
      <c r="E30" s="82" t="n">
        <v>1.17020833333333</v>
      </c>
      <c r="F30" s="82" t="n">
        <v>3.72528935185185</v>
      </c>
    </row>
    <row r="31" customFormat="false" ht="14.25" hidden="false" customHeight="false" outlineLevel="0" collapsed="false">
      <c r="A31" s="53" t="s">
        <v>184</v>
      </c>
      <c r="B31" s="83" t="n">
        <v>37653</v>
      </c>
      <c r="C31" s="83" t="n">
        <v>36525</v>
      </c>
      <c r="D31" s="65" t="s">
        <v>185</v>
      </c>
      <c r="E31" s="84" t="n">
        <v>1.17020833333333</v>
      </c>
      <c r="F31" s="84" t="n">
        <v>1.97528935185185</v>
      </c>
    </row>
    <row r="32" customFormat="false" ht="14.25" hidden="false" customHeight="false" outlineLevel="0" collapsed="false">
      <c r="A32" s="53" t="s">
        <v>186</v>
      </c>
      <c r="B32" s="85" t="n">
        <v>37653</v>
      </c>
      <c r="C32" s="85" t="n">
        <v>36525</v>
      </c>
      <c r="D32" s="65" t="s">
        <v>187</v>
      </c>
      <c r="E32" s="86" t="n">
        <v>1.17020833333333</v>
      </c>
      <c r="F32" s="86" t="n">
        <v>1.97528935185185</v>
      </c>
    </row>
    <row r="33" customFormat="false" ht="14.25" hidden="false" customHeight="false" outlineLevel="0" collapsed="false">
      <c r="A33" s="53" t="s">
        <v>188</v>
      </c>
      <c r="B33" s="87" t="n">
        <v>37653</v>
      </c>
      <c r="C33" s="87" t="n">
        <v>36525</v>
      </c>
      <c r="D33" s="65" t="s">
        <v>189</v>
      </c>
      <c r="E33" s="88" t="n">
        <v>1.17020833333333</v>
      </c>
      <c r="F33" s="88" t="n">
        <v>1.97528935185185</v>
      </c>
    </row>
    <row r="34" customFormat="false" ht="14.25" hidden="false" customHeight="false" outlineLevel="0" collapsed="false">
      <c r="A34" s="53" t="s">
        <v>190</v>
      </c>
      <c r="B34" s="89" t="n">
        <v>37653</v>
      </c>
      <c r="C34" s="89" t="n">
        <v>36525</v>
      </c>
      <c r="D34" s="65" t="s">
        <v>191</v>
      </c>
      <c r="E34" s="75" t="n">
        <v>1.17020833333333</v>
      </c>
      <c r="F34" s="75" t="n">
        <v>1.97528935185185</v>
      </c>
    </row>
    <row r="35" customFormat="false" ht="14.25" hidden="false" customHeight="false" outlineLevel="0" collapsed="false">
      <c r="A35" s="53" t="s">
        <v>192</v>
      </c>
      <c r="B35" s="90" t="n">
        <v>37653</v>
      </c>
      <c r="C35" s="90" t="n">
        <v>36525</v>
      </c>
      <c r="D35" s="65" t="s">
        <v>193</v>
      </c>
      <c r="E35" s="91" t="n">
        <v>1.17020833333333</v>
      </c>
      <c r="F35" s="91" t="n">
        <v>1.97528935185185</v>
      </c>
    </row>
    <row r="36" customFormat="false" ht="14.25" hidden="false" customHeight="false" outlineLevel="0" collapsed="false">
      <c r="C36" s="1" t="s">
        <v>194</v>
      </c>
      <c r="D36" s="92"/>
      <c r="E36" s="92"/>
      <c r="F36" s="92"/>
    </row>
    <row r="38" customFormat="false" ht="14.25" hidden="false" customHeight="false" outlineLevel="0" collapsed="false">
      <c r="C38" s="1" t="s">
        <v>101</v>
      </c>
      <c r="D38" s="93" t="s">
        <v>195</v>
      </c>
      <c r="E38" s="1" t="s">
        <v>196</v>
      </c>
      <c r="F38" s="1" t="s">
        <v>197</v>
      </c>
    </row>
    <row r="39" customFormat="false" ht="23.85" hidden="false" customHeight="false" outlineLevel="0" collapsed="false">
      <c r="F39" s="5" t="s">
        <v>197</v>
      </c>
      <c r="G39" s="92" t="s">
        <v>198</v>
      </c>
    </row>
    <row r="40" customFormat="false" ht="14.25" hidden="false" customHeight="false" outlineLevel="0" collapsed="false">
      <c r="C40" s="1" t="s">
        <v>199</v>
      </c>
      <c r="E40" s="1" t="s">
        <v>200</v>
      </c>
      <c r="F40" s="5" t="s">
        <v>197</v>
      </c>
      <c r="H40" s="92" t="s">
        <v>201</v>
      </c>
    </row>
    <row r="41" customFormat="false" ht="14.25" hidden="false" customHeight="false" outlineLevel="0" collapsed="false">
      <c r="F41" s="5" t="s">
        <v>202</v>
      </c>
    </row>
    <row r="42" customFormat="false" ht="14.25" hidden="false" customHeight="false" outlineLevel="0" collapsed="false">
      <c r="A42" s="29" t="s">
        <v>203</v>
      </c>
    </row>
    <row r="45" customFormat="false" ht="14.25" hidden="false" customHeight="false" outlineLevel="0" collapsed="false">
      <c r="A45" s="1" t="s">
        <v>204</v>
      </c>
      <c r="C45" s="1" t="str">
        <f aca="false">A1</f>
        <v>CELL FORMAT TEST DOCUMENT</v>
      </c>
    </row>
    <row r="47" customFormat="false" ht="14.25" hidden="false" customHeight="false" outlineLevel="0" collapsed="false">
      <c r="C47" s="1" t="e">
        <f aca="false">a1d47</f>
        <v>#NAME?</v>
      </c>
      <c r="D47" s="1" t="str">
        <f aca="false">A1</f>
        <v>CELL FORMAT TEST DOCUMENT</v>
      </c>
    </row>
    <row r="48" customFormat="false" ht="14.25" hidden="false" customHeight="false" outlineLevel="0" collapsed="false">
      <c r="D48" s="1" t="str">
        <f aca="false">A1</f>
        <v>CELL FORMAT TEST DOCUMENT</v>
      </c>
    </row>
    <row r="53" customFormat="false" ht="14.25" hidden="false" customHeight="false" outlineLevel="0" collapsed="false">
      <c r="C53" s="1" t="str">
        <f aca="false">A7</f>
        <v>General</v>
      </c>
    </row>
    <row r="55" customFormat="false" ht="14.25" hidden="false" customHeight="false" outlineLevel="0" collapsed="false">
      <c r="E55" s="1" t="s">
        <v>205</v>
      </c>
    </row>
    <row r="56" customFormat="false" ht="14.25" hidden="false" customHeight="false" outlineLevel="0" collapsed="false">
      <c r="E56" s="1" t="s">
        <v>206</v>
      </c>
    </row>
    <row r="57" customFormat="false" ht="14.25" hidden="false" customHeight="false" outlineLevel="0" collapsed="false">
      <c r="E57" s="1" t="s">
        <v>207</v>
      </c>
    </row>
    <row r="58" customFormat="false" ht="14.25" hidden="false" customHeight="false" outlineLevel="0" collapsed="false">
      <c r="A58" s="1" t="s">
        <v>208</v>
      </c>
      <c r="E58" s="1" t="s">
        <v>209</v>
      </c>
    </row>
    <row r="59" customFormat="false" ht="14.25" hidden="false" customHeight="false" outlineLevel="0" collapsed="false">
      <c r="E59" s="1" t="s">
        <v>210</v>
      </c>
    </row>
    <row r="60" customFormat="false" ht="14.25" hidden="false" customHeight="false" outlineLevel="0" collapsed="false">
      <c r="E60" s="1" t="s">
        <v>211</v>
      </c>
    </row>
    <row r="61" customFormat="false" ht="14.25" hidden="false" customHeight="false" outlineLevel="0" collapsed="false">
      <c r="E61" s="1" t="s">
        <v>212</v>
      </c>
    </row>
    <row r="62" customFormat="false" ht="14.25" hidden="false" customHeight="false" outlineLevel="0" collapsed="false">
      <c r="E62" s="1" t="s">
        <v>213</v>
      </c>
    </row>
    <row r="63" customFormat="false" ht="14.25" hidden="false" customHeight="false" outlineLevel="0" collapsed="false">
      <c r="E63" s="1" t="s">
        <v>214</v>
      </c>
    </row>
    <row r="64" customFormat="false" ht="14.25" hidden="false" customHeight="false" outlineLevel="0" collapsed="false">
      <c r="E64" s="1" t="s">
        <v>215</v>
      </c>
    </row>
    <row r="65" customFormat="false" ht="14.25" hidden="false" customHeight="false" outlineLevel="0" collapsed="false">
      <c r="E65" s="1" t="s">
        <v>216</v>
      </c>
    </row>
    <row r="66" customFormat="false" ht="14.25" hidden="false" customHeight="false" outlineLevel="0" collapsed="false">
      <c r="E66" s="1" t="s">
        <v>217</v>
      </c>
    </row>
    <row r="67" customFormat="false" ht="14.25" hidden="false" customHeight="false" outlineLevel="0" collapsed="false">
      <c r="E67" s="1" t="s">
        <v>218</v>
      </c>
    </row>
    <row r="68" customFormat="false" ht="14.25" hidden="false" customHeight="false" outlineLevel="0" collapsed="false">
      <c r="E68" s="1" t="s">
        <v>219</v>
      </c>
    </row>
    <row r="69" customFormat="false" ht="14.25" hidden="false" customHeight="false" outlineLevel="0" collapsed="false">
      <c r="E69" s="1" t="s">
        <v>220</v>
      </c>
    </row>
    <row r="81" customFormat="false" ht="14.25" hidden="false" customHeight="false" outlineLevel="0" collapsed="false">
      <c r="B81" s="28" t="s">
        <v>112</v>
      </c>
      <c r="C81" s="28" t="s">
        <v>221</v>
      </c>
      <c r="D81" s="28" t="s">
        <v>222</v>
      </c>
    </row>
    <row r="82" customFormat="false" ht="14.25" hidden="false" customHeight="false" outlineLevel="0" collapsed="false">
      <c r="B82" s="28" t="s">
        <v>223</v>
      </c>
      <c r="C82" s="75" t="n">
        <v>1.7123</v>
      </c>
      <c r="D82" s="75" t="n">
        <v>2</v>
      </c>
    </row>
    <row r="83" customFormat="false" ht="14.25" hidden="false" customHeight="false" outlineLevel="0" collapsed="false">
      <c r="B83" s="28" t="s">
        <v>224</v>
      </c>
      <c r="C83" s="75" t="n">
        <v>4</v>
      </c>
      <c r="D83" s="75" t="n">
        <v>1</v>
      </c>
    </row>
    <row r="87" customFormat="false" ht="14.25" hidden="true" customHeight="false" outlineLevel="0" collapsed="false"/>
    <row r="88" customFormat="false" ht="14.25" hidden="true" customHeight="false" outlineLevel="0" collapsed="false"/>
    <row r="89" customFormat="false" ht="14.25" hidden="true" customHeight="false" outlineLevel="0" collapsed="false"/>
  </sheetData>
  <printOptions headings="false" gridLines="false" gridLinesSet="true" horizontalCentered="false" verticalCentered="false"/>
  <pageMargins left="0.75" right="0.75" top="1" bottom="1"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Q34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A2" activePane="bottomRight" state="frozen"/>
      <selection pane="topLeft" activeCell="A1" activeCellId="0" sqref="A1"/>
      <selection pane="topRight" activeCell="A1" activeCellId="0" sqref="A1"/>
      <selection pane="bottomLeft" activeCell="A2" activeCellId="0" sqref="A2"/>
      <selection pane="bottomRight" activeCell="E18" activeCellId="0" sqref="E18"/>
    </sheetView>
  </sheetViews>
  <sheetFormatPr defaultColWidth="12.73046875" defaultRowHeight="14.25" zeroHeight="false" outlineLevelRow="0" outlineLevelCol="0"/>
  <cols>
    <col collapsed="false" customWidth="true" hidden="false" outlineLevel="0" max="4" min="1" style="1" width="18.68"/>
    <col collapsed="false" customWidth="true" hidden="false" outlineLevel="0" max="5" min="5" style="1" width="107.84"/>
    <col collapsed="false" customWidth="true" hidden="false" outlineLevel="0" max="8" min="6" style="1" width="18.68"/>
    <col collapsed="false" customWidth="true" hidden="false" outlineLevel="0" max="13" min="13" style="2" width="77.16"/>
    <col collapsed="false" customWidth="true" hidden="false" outlineLevel="0" max="17" min="17" style="2" width="36.35"/>
  </cols>
  <sheetData>
    <row r="1" customFormat="false" ht="50.85" hidden="false" customHeight="true" outlineLevel="0" collapsed="false">
      <c r="A1" s="47" t="s">
        <v>129</v>
      </c>
      <c r="B1" s="47"/>
      <c r="C1" s="47"/>
      <c r="D1" s="47"/>
      <c r="E1" s="47"/>
      <c r="F1" s="47"/>
      <c r="G1" s="47"/>
      <c r="H1" s="47"/>
      <c r="M1" s="47" t="s">
        <v>129</v>
      </c>
      <c r="N1" s="47"/>
      <c r="O1" s="47"/>
      <c r="P1" s="47"/>
      <c r="Q1" s="47"/>
    </row>
    <row r="2" customFormat="false" ht="14.25" hidden="false" customHeight="false" outlineLevel="0" collapsed="false">
      <c r="M2" s="1"/>
      <c r="N2" s="1"/>
      <c r="O2" s="1"/>
      <c r="P2" s="1"/>
      <c r="Q2" s="1"/>
    </row>
    <row r="3" customFormat="false" ht="17.35" hidden="false" customHeight="false" outlineLevel="0" collapsed="false">
      <c r="A3" s="6" t="s">
        <v>225</v>
      </c>
      <c r="B3" s="6"/>
      <c r="C3" s="6"/>
      <c r="D3" s="6"/>
      <c r="E3" s="6"/>
      <c r="F3" s="6"/>
      <c r="G3" s="6"/>
      <c r="H3" s="6"/>
      <c r="M3" s="6" t="s">
        <v>225</v>
      </c>
      <c r="N3" s="6"/>
      <c r="O3" s="6"/>
      <c r="P3" s="6"/>
      <c r="Q3" s="6"/>
    </row>
    <row r="4" customFormat="false" ht="14.25" hidden="false" customHeight="false" outlineLevel="0" collapsed="false">
      <c r="M4" s="1"/>
      <c r="N4" s="1"/>
      <c r="O4" s="1"/>
      <c r="P4" s="1"/>
      <c r="Q4" s="1"/>
    </row>
    <row r="5" customFormat="false" ht="15" hidden="false" customHeight="false" outlineLevel="0" collapsed="false">
      <c r="A5" s="7" t="s">
        <v>226</v>
      </c>
      <c r="B5" s="7"/>
      <c r="C5" s="7"/>
      <c r="D5" s="7"/>
      <c r="E5" s="7"/>
      <c r="F5" s="7"/>
      <c r="G5" s="7"/>
      <c r="H5" s="7"/>
      <c r="M5" s="7" t="s">
        <v>226</v>
      </c>
      <c r="N5" s="7"/>
      <c r="O5" s="7"/>
      <c r="P5" s="7"/>
      <c r="Q5" s="7"/>
    </row>
    <row r="6" customFormat="false" ht="14.25" hidden="false" customHeight="false" outlineLevel="0" collapsed="false">
      <c r="A6" s="8" t="s">
        <v>227</v>
      </c>
      <c r="B6" s="8" t="s">
        <v>228</v>
      </c>
      <c r="C6" s="8" t="s">
        <v>229</v>
      </c>
      <c r="D6" s="8" t="s">
        <v>230</v>
      </c>
      <c r="E6" s="8" t="s">
        <v>231</v>
      </c>
      <c r="F6" s="8" t="s">
        <v>232</v>
      </c>
      <c r="G6" s="8" t="s">
        <v>233</v>
      </c>
      <c r="H6" s="8"/>
      <c r="M6" s="8" t="s">
        <v>227</v>
      </c>
      <c r="N6" s="8" t="s">
        <v>228</v>
      </c>
      <c r="O6" s="8" t="s">
        <v>229</v>
      </c>
      <c r="P6" s="8" t="s">
        <v>230</v>
      </c>
      <c r="Q6" s="8" t="s">
        <v>231</v>
      </c>
    </row>
    <row r="7" customFormat="false" ht="136.55" hidden="false" customHeight="false" outlineLevel="0" collapsed="false">
      <c r="A7" s="94" t="s">
        <v>234</v>
      </c>
      <c r="B7" s="95" t="s">
        <v>235</v>
      </c>
      <c r="C7" s="96" t="s">
        <v>234</v>
      </c>
      <c r="D7" s="97" t="s">
        <v>236</v>
      </c>
      <c r="E7" s="98" t="s">
        <v>234</v>
      </c>
      <c r="F7" s="99" t="s">
        <v>234</v>
      </c>
      <c r="G7" s="100" t="s">
        <v>234</v>
      </c>
      <c r="M7" s="94" t="s">
        <v>234</v>
      </c>
      <c r="N7" s="95" t="s">
        <v>234</v>
      </c>
      <c r="O7" s="96" t="s">
        <v>234</v>
      </c>
      <c r="P7" s="97" t="s">
        <v>234</v>
      </c>
      <c r="Q7" s="98" t="s">
        <v>234</v>
      </c>
    </row>
    <row r="8" customFormat="false" ht="14.25" hidden="false" customHeight="false" outlineLevel="0" collapsed="false">
      <c r="M8" s="1"/>
      <c r="N8" s="1"/>
      <c r="O8" s="1"/>
      <c r="P8" s="1"/>
      <c r="Q8" s="1"/>
    </row>
    <row r="9" customFormat="false" ht="15" hidden="false" customHeight="false" outlineLevel="0" collapsed="false">
      <c r="A9" s="7" t="s">
        <v>237</v>
      </c>
      <c r="B9" s="7"/>
      <c r="C9" s="7"/>
      <c r="D9" s="7"/>
      <c r="E9" s="7"/>
      <c r="F9" s="7"/>
      <c r="G9" s="7"/>
      <c r="H9" s="7"/>
      <c r="M9" s="7" t="s">
        <v>237</v>
      </c>
      <c r="N9" s="7"/>
      <c r="O9" s="7"/>
      <c r="P9" s="7"/>
      <c r="Q9" s="7"/>
    </row>
    <row r="10" customFormat="false" ht="14.25" hidden="false" customHeight="false" outlineLevel="0" collapsed="false">
      <c r="A10" s="8" t="s">
        <v>146</v>
      </c>
      <c r="B10" s="8" t="s">
        <v>238</v>
      </c>
      <c r="C10" s="8" t="s">
        <v>239</v>
      </c>
      <c r="D10" s="8" t="s">
        <v>240</v>
      </c>
      <c r="E10" s="8" t="s">
        <v>241</v>
      </c>
      <c r="F10" s="8" t="s">
        <v>242</v>
      </c>
      <c r="G10" s="8"/>
      <c r="H10" s="8"/>
      <c r="M10" s="8" t="s">
        <v>146</v>
      </c>
      <c r="N10" s="8" t="s">
        <v>238</v>
      </c>
      <c r="O10" s="8" t="s">
        <v>239</v>
      </c>
      <c r="P10" s="8" t="s">
        <v>240</v>
      </c>
      <c r="Q10" s="8" t="s">
        <v>241</v>
      </c>
    </row>
    <row r="11" customFormat="false" ht="52.5" hidden="false" customHeight="true" outlineLevel="0" collapsed="false">
      <c r="A11" s="1" t="s">
        <v>234</v>
      </c>
      <c r="B11" s="101" t="s">
        <v>234</v>
      </c>
      <c r="C11" s="102" t="s">
        <v>234</v>
      </c>
      <c r="D11" s="103" t="s">
        <v>234</v>
      </c>
      <c r="E11" s="104" t="s">
        <v>234</v>
      </c>
      <c r="F11" s="102" t="s">
        <v>234</v>
      </c>
      <c r="G11" s="102"/>
      <c r="M11" s="1" t="s">
        <v>234</v>
      </c>
      <c r="N11" s="101" t="s">
        <v>234</v>
      </c>
      <c r="O11" s="102" t="s">
        <v>234</v>
      </c>
      <c r="P11" s="103" t="s">
        <v>234</v>
      </c>
      <c r="Q11" s="104" t="s">
        <v>234</v>
      </c>
    </row>
    <row r="12" customFormat="false" ht="52.95" hidden="false" customHeight="false" outlineLevel="0" collapsed="false">
      <c r="A12" s="96" t="s">
        <v>234</v>
      </c>
      <c r="B12" s="96" t="s">
        <v>234</v>
      </c>
      <c r="C12" s="105" t="s">
        <v>234</v>
      </c>
      <c r="D12" s="106" t="s">
        <v>243</v>
      </c>
      <c r="M12" s="96" t="s">
        <v>234</v>
      </c>
      <c r="N12" s="96" t="s">
        <v>234</v>
      </c>
      <c r="O12" s="105" t="s">
        <v>234</v>
      </c>
      <c r="P12" s="106" t="s">
        <v>243</v>
      </c>
      <c r="Q12" s="1"/>
    </row>
    <row r="13" customFormat="false" ht="57" hidden="false" customHeight="true" outlineLevel="0" collapsed="false">
      <c r="A13" s="38" t="s">
        <v>244</v>
      </c>
      <c r="B13" s="107" t="s">
        <v>244</v>
      </c>
      <c r="C13" s="46" t="s">
        <v>245</v>
      </c>
      <c r="D13" s="108" t="s">
        <v>244</v>
      </c>
      <c r="E13" s="109" t="s">
        <v>246</v>
      </c>
      <c r="F13" s="46" t="s">
        <v>244</v>
      </c>
      <c r="G13" s="46"/>
      <c r="M13" s="38" t="s">
        <v>244</v>
      </c>
      <c r="N13" s="107" t="s">
        <v>244</v>
      </c>
      <c r="O13" s="46" t="s">
        <v>245</v>
      </c>
      <c r="P13" s="108" t="s">
        <v>244</v>
      </c>
      <c r="Q13" s="109" t="s">
        <v>246</v>
      </c>
    </row>
    <row r="14" customFormat="false" ht="14.25" hidden="false" customHeight="false" outlineLevel="0" collapsed="false">
      <c r="A14" s="8" t="s">
        <v>247</v>
      </c>
      <c r="B14" s="8" t="s">
        <v>248</v>
      </c>
      <c r="C14" s="8" t="s">
        <v>247</v>
      </c>
      <c r="D14" s="8" t="s">
        <v>248</v>
      </c>
      <c r="E14" s="8"/>
      <c r="F14" s="8"/>
      <c r="G14" s="110"/>
      <c r="H14" s="8"/>
      <c r="M14" s="8" t="s">
        <v>247</v>
      </c>
      <c r="N14" s="8" t="s">
        <v>248</v>
      </c>
      <c r="O14" s="8" t="s">
        <v>247</v>
      </c>
      <c r="P14" s="8" t="s">
        <v>248</v>
      </c>
      <c r="Q14" s="8"/>
    </row>
    <row r="15" customFormat="false" ht="80.1" hidden="false" customHeight="true" outlineLevel="0" collapsed="false">
      <c r="A15" s="111" t="s">
        <v>244</v>
      </c>
      <c r="B15" s="112" t="s">
        <v>244</v>
      </c>
      <c r="C15" s="113" t="s">
        <v>244</v>
      </c>
      <c r="D15" s="114" t="s">
        <v>244</v>
      </c>
      <c r="M15" s="111" t="s">
        <v>244</v>
      </c>
      <c r="N15" s="112" t="s">
        <v>244</v>
      </c>
      <c r="O15" s="113" t="s">
        <v>244</v>
      </c>
      <c r="P15" s="114" t="s">
        <v>244</v>
      </c>
      <c r="Q15" s="1"/>
    </row>
    <row r="16" customFormat="false" ht="14.25" hidden="false" customHeight="false" outlineLevel="0" collapsed="false">
      <c r="A16" s="8" t="s">
        <v>146</v>
      </c>
      <c r="B16" s="8" t="s">
        <v>249</v>
      </c>
      <c r="C16" s="8" t="s">
        <v>250</v>
      </c>
      <c r="D16" s="8" t="s">
        <v>251</v>
      </c>
      <c r="E16" s="8" t="s">
        <v>252</v>
      </c>
      <c r="F16" s="8" t="s">
        <v>253</v>
      </c>
      <c r="G16" s="8"/>
      <c r="H16" s="8"/>
      <c r="M16" s="8" t="s">
        <v>146</v>
      </c>
      <c r="N16" s="8" t="s">
        <v>249</v>
      </c>
      <c r="O16" s="8" t="s">
        <v>250</v>
      </c>
      <c r="P16" s="8" t="s">
        <v>251</v>
      </c>
      <c r="Q16" s="8" t="s">
        <v>252</v>
      </c>
    </row>
    <row r="17" customFormat="false" ht="14.25" hidden="false" customHeight="false" outlineLevel="0" collapsed="false">
      <c r="A17" s="8"/>
      <c r="B17" s="1" t="s">
        <v>234</v>
      </c>
      <c r="C17" s="1" t="s">
        <v>254</v>
      </c>
      <c r="D17" s="1" t="n">
        <v>1</v>
      </c>
      <c r="E17" s="115" t="b">
        <f aca="false">TRUE()</f>
        <v>1</v>
      </c>
      <c r="F17" s="1" t="e">
        <f aca="false">#N/A</f>
        <v>#N/A</v>
      </c>
      <c r="M17" s="8"/>
      <c r="N17" s="1" t="s">
        <v>234</v>
      </c>
      <c r="O17" s="1" t="s">
        <v>254</v>
      </c>
      <c r="P17" s="1" t="n">
        <v>1</v>
      </c>
      <c r="Q17" s="115" t="b">
        <f aca="false">TRUE()</f>
        <v>1</v>
      </c>
    </row>
    <row r="18" customFormat="false" ht="14.25" hidden="false" customHeight="false" outlineLevel="0" collapsed="false">
      <c r="M18" s="1"/>
      <c r="N18" s="1"/>
      <c r="O18" s="1"/>
      <c r="P18" s="1"/>
      <c r="Q18" s="1"/>
    </row>
    <row r="19" customFormat="false" ht="15" hidden="false" customHeight="false" outlineLevel="0" collapsed="false">
      <c r="A19" s="7" t="s">
        <v>255</v>
      </c>
      <c r="B19" s="7"/>
      <c r="C19" s="7"/>
      <c r="D19" s="7"/>
      <c r="E19" s="7"/>
      <c r="F19" s="7"/>
      <c r="G19" s="7"/>
      <c r="H19" s="7"/>
      <c r="M19" s="7" t="s">
        <v>255</v>
      </c>
      <c r="N19" s="7"/>
      <c r="O19" s="7"/>
      <c r="P19" s="7"/>
      <c r="Q19" s="7"/>
    </row>
    <row r="20" customFormat="false" ht="14.25" hidden="false" customHeight="false" outlineLevel="0" collapsed="false">
      <c r="A20" s="8"/>
      <c r="B20" s="8" t="s">
        <v>238</v>
      </c>
      <c r="C20" s="8" t="s">
        <v>240</v>
      </c>
      <c r="D20" s="8" t="s">
        <v>248</v>
      </c>
      <c r="E20" s="8"/>
      <c r="F20" s="8"/>
      <c r="G20" s="8"/>
      <c r="H20" s="8"/>
      <c r="M20" s="8"/>
      <c r="N20" s="8" t="s">
        <v>238</v>
      </c>
      <c r="O20" s="8" t="s">
        <v>240</v>
      </c>
      <c r="P20" s="8" t="s">
        <v>248</v>
      </c>
      <c r="Q20" s="8"/>
    </row>
    <row r="21" customFormat="false" ht="14.25" hidden="false" customHeight="false" outlineLevel="0" collapsed="false">
      <c r="A21" s="8" t="s">
        <v>256</v>
      </c>
      <c r="B21" s="116" t="s">
        <v>234</v>
      </c>
      <c r="C21" s="117" t="s">
        <v>234</v>
      </c>
      <c r="D21" s="118" t="s">
        <v>257</v>
      </c>
      <c r="E21" s="1" t="e">
        <f aca="false">today</f>
        <v>#NAME?</v>
      </c>
      <c r="M21" s="8" t="s">
        <v>256</v>
      </c>
      <c r="N21" s="116" t="s">
        <v>234</v>
      </c>
      <c r="O21" s="117" t="s">
        <v>234</v>
      </c>
      <c r="P21" s="118" t="s">
        <v>257</v>
      </c>
      <c r="Q21" s="1" t="e">
        <f aca="false">today</f>
        <v>#NAME?</v>
      </c>
    </row>
    <row r="22" customFormat="false" ht="14.25" hidden="false" customHeight="false" outlineLevel="0" collapsed="false">
      <c r="A22" s="8" t="s">
        <v>258</v>
      </c>
      <c r="B22" s="119" t="s">
        <v>234</v>
      </c>
      <c r="C22" s="120" t="s">
        <v>234</v>
      </c>
      <c r="D22" s="121" t="s">
        <v>257</v>
      </c>
      <c r="M22" s="8" t="s">
        <v>258</v>
      </c>
      <c r="N22" s="119" t="s">
        <v>234</v>
      </c>
      <c r="O22" s="120" t="s">
        <v>234</v>
      </c>
      <c r="P22" s="121" t="s">
        <v>257</v>
      </c>
      <c r="Q22" s="1"/>
    </row>
    <row r="23" customFormat="false" ht="14.25" hidden="false" customHeight="false" outlineLevel="0" collapsed="false">
      <c r="A23" s="8" t="s">
        <v>259</v>
      </c>
      <c r="B23" s="122" t="s">
        <v>234</v>
      </c>
      <c r="C23" s="123" t="s">
        <v>234</v>
      </c>
      <c r="D23" s="124" t="s">
        <v>257</v>
      </c>
      <c r="M23" s="8" t="s">
        <v>259</v>
      </c>
      <c r="N23" s="122" t="s">
        <v>234</v>
      </c>
      <c r="O23" s="123" t="s">
        <v>234</v>
      </c>
      <c r="P23" s="124" t="s">
        <v>257</v>
      </c>
      <c r="Q23" s="1"/>
    </row>
    <row r="24" customFormat="false" ht="14.25" hidden="false" customHeight="false" outlineLevel="0" collapsed="false">
      <c r="M24" s="1"/>
      <c r="N24" s="1"/>
      <c r="O24" s="1"/>
      <c r="P24" s="1"/>
      <c r="Q24" s="1"/>
    </row>
    <row r="25" customFormat="false" ht="15" hidden="false" customHeight="false" outlineLevel="0" collapsed="false">
      <c r="A25" s="7" t="s">
        <v>260</v>
      </c>
      <c r="B25" s="7"/>
      <c r="C25" s="7"/>
      <c r="D25" s="7"/>
      <c r="E25" s="7"/>
      <c r="F25" s="7"/>
      <c r="G25" s="7"/>
      <c r="H25" s="7"/>
      <c r="M25" s="7" t="s">
        <v>260</v>
      </c>
      <c r="N25" s="7"/>
      <c r="O25" s="7"/>
      <c r="P25" s="7"/>
      <c r="Q25" s="7"/>
    </row>
    <row r="26" customFormat="false" ht="14.25" hidden="false" customHeight="false" outlineLevel="0" collapsed="false">
      <c r="A26" s="8" t="s">
        <v>261</v>
      </c>
      <c r="B26" s="8" t="s">
        <v>239</v>
      </c>
      <c r="C26" s="8" t="s">
        <v>262</v>
      </c>
      <c r="D26" s="8" t="s">
        <v>247</v>
      </c>
      <c r="E26" s="8" t="s">
        <v>248</v>
      </c>
      <c r="F26" s="8"/>
      <c r="G26" s="8"/>
      <c r="H26" s="8"/>
      <c r="M26" s="8" t="s">
        <v>261</v>
      </c>
      <c r="N26" s="8" t="s">
        <v>239</v>
      </c>
      <c r="O26" s="8" t="s">
        <v>262</v>
      </c>
      <c r="P26" s="8" t="s">
        <v>247</v>
      </c>
      <c r="Q26" s="8" t="s">
        <v>248</v>
      </c>
    </row>
    <row r="27" customFormat="false" ht="90" hidden="false" customHeight="true" outlineLevel="0" collapsed="false">
      <c r="A27" s="125" t="s">
        <v>244</v>
      </c>
      <c r="B27" s="126" t="s">
        <v>244</v>
      </c>
      <c r="C27" s="38" t="s">
        <v>244</v>
      </c>
      <c r="D27" s="38" t="s">
        <v>244</v>
      </c>
      <c r="E27" s="127" t="s">
        <v>244</v>
      </c>
      <c r="M27" s="125" t="s">
        <v>244</v>
      </c>
      <c r="N27" s="126" t="s">
        <v>244</v>
      </c>
      <c r="O27" s="38" t="s">
        <v>244</v>
      </c>
      <c r="P27" s="38" t="s">
        <v>244</v>
      </c>
      <c r="Q27" s="127" t="s">
        <v>244</v>
      </c>
    </row>
    <row r="28" customFormat="false" ht="59.25" hidden="false" customHeight="true" outlineLevel="0" collapsed="false">
      <c r="A28" s="128" t="s">
        <v>244</v>
      </c>
      <c r="B28" s="129" t="s">
        <v>244</v>
      </c>
      <c r="C28" s="130" t="s">
        <v>244</v>
      </c>
      <c r="D28" s="130" t="s">
        <v>263</v>
      </c>
      <c r="E28" s="131" t="s">
        <v>244</v>
      </c>
      <c r="M28" s="128" t="s">
        <v>244</v>
      </c>
      <c r="N28" s="129" t="s">
        <v>244</v>
      </c>
      <c r="O28" s="130" t="s">
        <v>244</v>
      </c>
      <c r="P28" s="130" t="s">
        <v>263</v>
      </c>
      <c r="Q28" s="131" t="s">
        <v>244</v>
      </c>
    </row>
    <row r="29" customFormat="false" ht="14.25" hidden="false" customHeight="false" outlineLevel="0" collapsed="false">
      <c r="M29" s="1"/>
      <c r="N29" s="1"/>
      <c r="O29" s="1"/>
      <c r="P29" s="1"/>
      <c r="Q29" s="1"/>
    </row>
    <row r="30" customFormat="false" ht="15" hidden="false" customHeight="false" outlineLevel="0" collapsed="false">
      <c r="A30" s="7" t="s">
        <v>264</v>
      </c>
      <c r="B30" s="7"/>
      <c r="C30" s="7"/>
      <c r="D30" s="7"/>
      <c r="E30" s="7"/>
      <c r="F30" s="7"/>
      <c r="G30" s="7"/>
      <c r="H30" s="7"/>
      <c r="M30" s="7" t="s">
        <v>264</v>
      </c>
      <c r="N30" s="7"/>
      <c r="O30" s="7"/>
      <c r="P30" s="7"/>
      <c r="Q30" s="7"/>
    </row>
    <row r="31" customFormat="false" ht="14.25" hidden="false" customHeight="false" outlineLevel="0" collapsed="false">
      <c r="A31" s="8"/>
      <c r="B31" s="8" t="s">
        <v>265</v>
      </c>
      <c r="C31" s="8"/>
      <c r="D31" s="8" t="s">
        <v>266</v>
      </c>
      <c r="E31" s="8"/>
      <c r="F31" s="8"/>
      <c r="G31" s="8"/>
      <c r="H31" s="8"/>
      <c r="M31" s="8"/>
      <c r="N31" s="8" t="s">
        <v>265</v>
      </c>
      <c r="O31" s="8"/>
      <c r="P31" s="8" t="s">
        <v>266</v>
      </c>
      <c r="Q31" s="8"/>
    </row>
    <row r="32" customFormat="false" ht="14.25" hidden="false" customHeight="false" outlineLevel="0" collapsed="false">
      <c r="A32" s="8" t="s">
        <v>267</v>
      </c>
      <c r="B32" s="1" t="s">
        <v>268</v>
      </c>
      <c r="D32" s="1" t="s">
        <v>268</v>
      </c>
      <c r="M32" s="8" t="s">
        <v>267</v>
      </c>
      <c r="N32" s="1" t="s">
        <v>268</v>
      </c>
      <c r="O32" s="1"/>
      <c r="P32" s="1" t="s">
        <v>268</v>
      </c>
      <c r="Q32" s="1"/>
    </row>
    <row r="33" customFormat="false" ht="26.85" hidden="false" customHeight="false" outlineLevel="0" collapsed="false">
      <c r="A33" s="8" t="s">
        <v>269</v>
      </c>
      <c r="B33" s="38" t="s">
        <v>268</v>
      </c>
      <c r="D33" s="132" t="s">
        <v>268</v>
      </c>
      <c r="M33" s="8" t="s">
        <v>269</v>
      </c>
      <c r="N33" s="38" t="s">
        <v>268</v>
      </c>
      <c r="O33" s="1"/>
      <c r="P33" s="132" t="s">
        <v>268</v>
      </c>
      <c r="Q33" s="1"/>
    </row>
    <row r="34" customFormat="false" ht="14.25" hidden="false" customHeight="false" outlineLevel="0" collapsed="false">
      <c r="A34" s="8"/>
      <c r="B34" s="8" t="s">
        <v>270</v>
      </c>
      <c r="C34" s="8"/>
      <c r="D34" s="8" t="s">
        <v>271</v>
      </c>
      <c r="E34" s="8"/>
      <c r="F34" s="8" t="s">
        <v>272</v>
      </c>
      <c r="G34" s="8"/>
      <c r="H34" s="8"/>
      <c r="M34" s="8"/>
      <c r="N34" s="8" t="s">
        <v>270</v>
      </c>
      <c r="O34" s="8"/>
      <c r="P34" s="8" t="s">
        <v>271</v>
      </c>
      <c r="Q34" s="8"/>
    </row>
    <row r="35" customFormat="false" ht="14.25" hidden="false" customHeight="false" outlineLevel="0" collapsed="false">
      <c r="A35" s="8" t="s">
        <v>273</v>
      </c>
      <c r="B35" s="101" t="s">
        <v>92</v>
      </c>
      <c r="D35" s="133" t="s">
        <v>92</v>
      </c>
      <c r="E35" s="1" t="s">
        <v>274</v>
      </c>
      <c r="F35" s="134" t="s">
        <v>92</v>
      </c>
      <c r="M35" s="8" t="s">
        <v>273</v>
      </c>
      <c r="N35" s="101" t="s">
        <v>92</v>
      </c>
      <c r="O35" s="1"/>
      <c r="P35" s="133" t="s">
        <v>92</v>
      </c>
      <c r="Q35" s="1" t="s">
        <v>274</v>
      </c>
    </row>
    <row r="36" customFormat="false" ht="14.25" hidden="false" customHeight="false" outlineLevel="0" collapsed="false">
      <c r="A36" s="8" t="s">
        <v>275</v>
      </c>
      <c r="B36" s="101" t="s">
        <v>276</v>
      </c>
      <c r="D36" s="133" t="s">
        <v>276</v>
      </c>
      <c r="E36" s="1" t="s">
        <v>277</v>
      </c>
      <c r="F36" s="134" t="s">
        <v>276</v>
      </c>
      <c r="M36" s="8" t="s">
        <v>275</v>
      </c>
      <c r="N36" s="101" t="s">
        <v>276</v>
      </c>
      <c r="O36" s="1"/>
      <c r="P36" s="133" t="s">
        <v>276</v>
      </c>
      <c r="Q36" s="1" t="s">
        <v>277</v>
      </c>
    </row>
    <row r="37" customFormat="false" ht="14.25" hidden="false" customHeight="false" outlineLevel="0" collapsed="false">
      <c r="M37" s="1"/>
      <c r="N37" s="1"/>
      <c r="O37" s="1"/>
      <c r="P37" s="1"/>
      <c r="Q37" s="1"/>
    </row>
    <row r="38" customFormat="false" ht="15" hidden="false" customHeight="false" outlineLevel="0" collapsed="false">
      <c r="A38" s="7" t="s">
        <v>278</v>
      </c>
      <c r="B38" s="7"/>
      <c r="C38" s="7"/>
      <c r="D38" s="7"/>
      <c r="E38" s="7"/>
      <c r="F38" s="7"/>
      <c r="G38" s="7"/>
      <c r="H38" s="7"/>
      <c r="M38" s="7" t="s">
        <v>278</v>
      </c>
      <c r="N38" s="7"/>
      <c r="O38" s="7"/>
      <c r="P38" s="7"/>
      <c r="Q38" s="7"/>
    </row>
    <row r="39" customFormat="false" ht="14.25" hidden="false" customHeight="false" outlineLevel="0" collapsed="false">
      <c r="A39" s="8"/>
      <c r="B39" s="8" t="s">
        <v>279</v>
      </c>
      <c r="C39" s="8"/>
      <c r="D39" s="8" t="s">
        <v>280</v>
      </c>
      <c r="E39" s="8"/>
      <c r="F39" s="8"/>
      <c r="G39" s="8" t="s">
        <v>281</v>
      </c>
      <c r="H39" s="8"/>
      <c r="M39" s="8"/>
      <c r="N39" s="8" t="s">
        <v>279</v>
      </c>
      <c r="O39" s="8"/>
      <c r="P39" s="8" t="s">
        <v>280</v>
      </c>
      <c r="Q39" s="8"/>
    </row>
    <row r="40" customFormat="false" ht="14.25" hidden="false" customHeight="false" outlineLevel="0" collapsed="false">
      <c r="A40" s="8" t="s">
        <v>282</v>
      </c>
      <c r="C40" s="8"/>
      <c r="D40" s="5"/>
      <c r="E40" s="5"/>
      <c r="F40" s="8"/>
      <c r="M40" s="8" t="s">
        <v>282</v>
      </c>
      <c r="N40" s="1"/>
      <c r="O40" s="8"/>
      <c r="P40" s="5"/>
      <c r="Q40" s="5"/>
    </row>
    <row r="41" customFormat="false" ht="14.25" hidden="false" customHeight="false" outlineLevel="0" collapsed="false">
      <c r="A41" s="8"/>
      <c r="C41" s="8"/>
      <c r="D41" s="8"/>
      <c r="E41" s="8"/>
      <c r="F41" s="8"/>
      <c r="M41" s="8"/>
      <c r="N41" s="1"/>
      <c r="O41" s="8"/>
      <c r="P41" s="8"/>
      <c r="Q41" s="8"/>
    </row>
    <row r="42" customFormat="false" ht="14.25" hidden="false" customHeight="false" outlineLevel="0" collapsed="false">
      <c r="A42" s="8"/>
      <c r="B42" s="8"/>
      <c r="C42" s="8"/>
      <c r="D42" s="8"/>
      <c r="E42" s="8"/>
      <c r="F42" s="8"/>
      <c r="G42" s="8"/>
      <c r="H42" s="8"/>
      <c r="M42" s="8"/>
      <c r="N42" s="8"/>
      <c r="O42" s="8"/>
      <c r="P42" s="8"/>
      <c r="Q42" s="8"/>
    </row>
    <row r="43" customFormat="false" ht="14.25" hidden="false" customHeight="false" outlineLevel="0" collapsed="false">
      <c r="A43" s="8" t="s">
        <v>283</v>
      </c>
      <c r="B43" s="135"/>
      <c r="C43" s="8"/>
      <c r="D43" s="135"/>
      <c r="E43" s="135"/>
      <c r="F43" s="8"/>
      <c r="G43" s="135"/>
      <c r="H43" s="135"/>
      <c r="M43" s="8" t="s">
        <v>283</v>
      </c>
      <c r="N43" s="135"/>
      <c r="O43" s="8"/>
      <c r="P43" s="135"/>
      <c r="Q43" s="135"/>
    </row>
    <row r="44" customFormat="false" ht="14.25" hidden="false" customHeight="false" outlineLevel="0" collapsed="false">
      <c r="A44" s="8"/>
      <c r="B44" s="135"/>
      <c r="C44" s="8"/>
      <c r="D44" s="8"/>
      <c r="E44" s="8"/>
      <c r="F44" s="8"/>
      <c r="G44" s="135"/>
      <c r="H44" s="135"/>
      <c r="M44" s="8"/>
      <c r="N44" s="135"/>
      <c r="O44" s="8"/>
      <c r="P44" s="8"/>
      <c r="Q44" s="8"/>
    </row>
    <row r="45" customFormat="false" ht="14.25" hidden="false" customHeight="false" outlineLevel="0" collapsed="false">
      <c r="M45" s="1"/>
      <c r="N45" s="1"/>
      <c r="O45" s="1"/>
      <c r="P45" s="1"/>
      <c r="Q45" s="1"/>
    </row>
    <row r="46" customFormat="false" ht="14.25" hidden="false" customHeight="false" outlineLevel="0" collapsed="false">
      <c r="M46" s="1"/>
      <c r="N46" s="1"/>
      <c r="O46" s="1"/>
      <c r="P46" s="1"/>
      <c r="Q46" s="1"/>
    </row>
    <row r="47" customFormat="false" ht="14.25" hidden="false" customHeight="false" outlineLevel="0" collapsed="false">
      <c r="C47" s="1" t="s">
        <v>284</v>
      </c>
      <c r="E47" s="28" t="s">
        <v>285</v>
      </c>
      <c r="M47" s="1"/>
      <c r="N47" s="1"/>
      <c r="O47" s="1" t="s">
        <v>284</v>
      </c>
      <c r="P47" s="1"/>
      <c r="Q47" s="28" t="s">
        <v>285</v>
      </c>
    </row>
    <row r="48" customFormat="false" ht="14.25" hidden="false" customHeight="false" outlineLevel="0" collapsed="false">
      <c r="D48" s="1" t="s">
        <v>286</v>
      </c>
      <c r="K48" s="92" t="s">
        <v>287</v>
      </c>
      <c r="M48" s="1"/>
      <c r="N48" s="1"/>
      <c r="O48" s="1"/>
      <c r="P48" s="1" t="s">
        <v>286</v>
      </c>
      <c r="Q48" s="1"/>
    </row>
    <row r="49" customFormat="false" ht="14.25" hidden="false" customHeight="false" outlineLevel="0" collapsed="false">
      <c r="K49" s="92" t="s">
        <v>288</v>
      </c>
    </row>
    <row r="50" customFormat="false" ht="99.75" hidden="false" customHeight="true" outlineLevel="0" collapsed="false">
      <c r="B50" s="136" t="s">
        <v>289</v>
      </c>
      <c r="C50" s="136"/>
      <c r="D50" s="136"/>
      <c r="E50" s="136"/>
      <c r="F50" s="136"/>
      <c r="G50" s="136"/>
      <c r="H50" s="136"/>
      <c r="K50" s="92" t="s">
        <v>290</v>
      </c>
    </row>
    <row r="51" customFormat="false" ht="14.25" hidden="false" customHeight="false" outlineLevel="0" collapsed="false">
      <c r="K51" s="92" t="s">
        <v>291</v>
      </c>
    </row>
    <row r="52" customFormat="false" ht="14.25" hidden="false" customHeight="false" outlineLevel="0" collapsed="false">
      <c r="B52" s="1" t="s">
        <v>292</v>
      </c>
      <c r="K52" s="92" t="s">
        <v>293</v>
      </c>
    </row>
    <row r="53" customFormat="false" ht="14.25" hidden="false" customHeight="false" outlineLevel="0" collapsed="false">
      <c r="K53" s="92" t="s">
        <v>294</v>
      </c>
    </row>
    <row r="54" customFormat="false" ht="14.25" hidden="false" customHeight="false" outlineLevel="0" collapsed="false">
      <c r="K54" s="92" t="s">
        <v>295</v>
      </c>
    </row>
    <row r="55" customFormat="false" ht="14.25" hidden="false" customHeight="false" outlineLevel="0" collapsed="false">
      <c r="K55" s="92" t="s">
        <v>296</v>
      </c>
    </row>
    <row r="56" customFormat="false" ht="14.25" hidden="false" customHeight="false" outlineLevel="0" collapsed="false">
      <c r="K56" s="92" t="s">
        <v>297</v>
      </c>
    </row>
    <row r="57" customFormat="false" ht="14.25" hidden="false" customHeight="false" outlineLevel="0" collapsed="false">
      <c r="K57" s="92" t="s">
        <v>298</v>
      </c>
    </row>
    <row r="58" customFormat="false" ht="14.25" hidden="false" customHeight="false" outlineLevel="0" collapsed="false">
      <c r="K58" s="137" t="s">
        <v>299</v>
      </c>
      <c r="L58" s="92" t="s">
        <v>300</v>
      </c>
    </row>
    <row r="59" customFormat="false" ht="14.25" hidden="false" customHeight="false" outlineLevel="0" collapsed="false">
      <c r="L59" s="92" t="s">
        <v>301</v>
      </c>
    </row>
    <row r="60" customFormat="false" ht="14.25" hidden="false" customHeight="false" outlineLevel="0" collapsed="false">
      <c r="K60" s="92" t="s">
        <v>302</v>
      </c>
      <c r="L60" s="92" t="s">
        <v>303</v>
      </c>
      <c r="M60" s="92" t="s">
        <v>304</v>
      </c>
      <c r="N60" s="92" t="s">
        <v>305</v>
      </c>
    </row>
    <row r="77" customFormat="false" ht="14.25" hidden="false" customHeight="false" outlineLevel="0" collapsed="false">
      <c r="G77" s="92"/>
      <c r="H77" s="92"/>
    </row>
    <row r="78" customFormat="false" ht="14.25" hidden="false" customHeight="false" outlineLevel="0" collapsed="false">
      <c r="G78" s="92"/>
      <c r="H78" s="92"/>
    </row>
    <row r="82" customFormat="false" ht="14.25" hidden="false" customHeight="false" outlineLevel="0" collapsed="false">
      <c r="G82" s="5" t="s">
        <v>306</v>
      </c>
      <c r="H82" s="5"/>
    </row>
    <row r="97" customFormat="false" ht="14.25" hidden="false" customHeight="false" outlineLevel="0" collapsed="false">
      <c r="F97" s="1" t="s">
        <v>307</v>
      </c>
    </row>
    <row r="100" customFormat="false" ht="14.25" hidden="false" customHeight="false" outlineLevel="0" collapsed="false">
      <c r="F100" s="1" t="s">
        <v>308</v>
      </c>
    </row>
    <row r="101" customFormat="false" ht="14.25" hidden="false" customHeight="false" outlineLevel="0" collapsed="false">
      <c r="F101" s="1" t="s">
        <v>309</v>
      </c>
    </row>
    <row r="102" customFormat="false" ht="14.25" hidden="false" customHeight="false" outlineLevel="0" collapsed="false">
      <c r="F102" s="1" t="s">
        <v>310</v>
      </c>
    </row>
    <row r="103" customFormat="false" ht="14.25" hidden="false" customHeight="false" outlineLevel="0" collapsed="false">
      <c r="F103" s="1" t="s">
        <v>311</v>
      </c>
    </row>
    <row r="104" customFormat="false" ht="14.25" hidden="false" customHeight="false" outlineLevel="0" collapsed="false">
      <c r="F104" s="1" t="s">
        <v>312</v>
      </c>
    </row>
    <row r="109" customFormat="false" ht="180.75" hidden="false" customHeight="true" outlineLevel="0" collapsed="false">
      <c r="E109" s="138" t="s">
        <v>313</v>
      </c>
    </row>
    <row r="157" customFormat="false" ht="14.25" hidden="false" customHeight="false" outlineLevel="0" collapsed="false">
      <c r="B157" s="1" t="s">
        <v>314</v>
      </c>
    </row>
    <row r="222" customFormat="false" ht="14.25" hidden="false" customHeight="false" outlineLevel="0" collapsed="false">
      <c r="H222" s="1" t="s">
        <v>315</v>
      </c>
    </row>
    <row r="270" customFormat="false" ht="14.25" hidden="false" customHeight="false" outlineLevel="0" collapsed="false">
      <c r="C270" s="1" t="s">
        <v>316</v>
      </c>
    </row>
    <row r="336" customFormat="false" ht="14.25" hidden="false" customHeight="false" outlineLevel="0" collapsed="false">
      <c r="E336" s="1" t="s">
        <v>317</v>
      </c>
    </row>
    <row r="337" customFormat="false" ht="14.25" hidden="false" customHeight="false" outlineLevel="0" collapsed="false">
      <c r="E337" s="1" t="s">
        <v>318</v>
      </c>
    </row>
    <row r="338" customFormat="false" ht="14.25" hidden="false" customHeight="false" outlineLevel="0" collapsed="false">
      <c r="E338" s="1" t="s">
        <v>319</v>
      </c>
    </row>
    <row r="339" customFormat="false" ht="14.25" hidden="false" customHeight="false" outlineLevel="0" collapsed="false">
      <c r="E339" s="1" t="s">
        <v>319</v>
      </c>
    </row>
    <row r="340" customFormat="false" ht="14.25" hidden="false" customHeight="false" outlineLevel="0" collapsed="false">
      <c r="E340" s="1" t="s">
        <v>320</v>
      </c>
    </row>
    <row r="341" customFormat="false" ht="14.25" hidden="false" customHeight="false" outlineLevel="0" collapsed="false">
      <c r="E341" s="1" t="s">
        <v>321</v>
      </c>
    </row>
    <row r="342" customFormat="false" ht="14.25" hidden="false" customHeight="false" outlineLevel="0" collapsed="false">
      <c r="E342" s="1" t="s">
        <v>322</v>
      </c>
    </row>
    <row r="343" customFormat="false" ht="14.25" hidden="false" customHeight="false" outlineLevel="0" collapsed="false">
      <c r="E343" s="1" t="s">
        <v>323</v>
      </c>
    </row>
    <row r="344" customFormat="false" ht="14.25" hidden="false" customHeight="false" outlineLevel="0" collapsed="false">
      <c r="E344" s="1" t="s">
        <v>324</v>
      </c>
    </row>
  </sheetData>
  <mergeCells count="14">
    <mergeCell ref="F11:G11"/>
    <mergeCell ref="F13:G13"/>
    <mergeCell ref="B40:B41"/>
    <mergeCell ref="D40:E40"/>
    <mergeCell ref="G40:H41"/>
    <mergeCell ref="N40:N41"/>
    <mergeCell ref="P40:Q40"/>
    <mergeCell ref="B43:B44"/>
    <mergeCell ref="D43:E43"/>
    <mergeCell ref="G43:H44"/>
    <mergeCell ref="N43:N44"/>
    <mergeCell ref="P43:Q43"/>
    <mergeCell ref="B50:H50"/>
    <mergeCell ref="G82:H82"/>
  </mergeCells>
  <printOptions headings="false" gridLines="false" gridLinesSet="true" horizontalCentered="false" verticalCentered="false"/>
  <pageMargins left="0.75" right="0.75" top="1" bottom="1"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J4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3515625" defaultRowHeight="12.8" zeroHeight="false" outlineLevelRow="0" outlineLevelCol="0"/>
  <cols>
    <col collapsed="false" customWidth="true" hidden="false" outlineLevel="0" max="1" min="1" style="2" width="9.83"/>
  </cols>
  <sheetData>
    <row r="1" customFormat="false" ht="12.8" hidden="false" customHeight="false" outlineLevel="0" collapsed="false">
      <c r="A1" s="2" t="n">
        <v>120</v>
      </c>
      <c r="B1" s="2" t="n">
        <f aca="false">SUM(20+A1)</f>
        <v>140</v>
      </c>
      <c r="C1" s="2" t="n">
        <f aca="false">SUM(20+B1)</f>
        <v>160</v>
      </c>
      <c r="D1" s="2" t="n">
        <f aca="false">SUM(20+C1)</f>
        <v>180</v>
      </c>
      <c r="E1" s="2" t="n">
        <f aca="false">SUM(20+D1)</f>
        <v>200</v>
      </c>
      <c r="F1" s="2" t="n">
        <f aca="false">SUM(20+E1)</f>
        <v>220</v>
      </c>
      <c r="G1" s="2" t="n">
        <f aca="false">SUM(20+F1)</f>
        <v>240</v>
      </c>
      <c r="H1" s="2" t="n">
        <f aca="false">SUM(20+G1)</f>
        <v>260</v>
      </c>
      <c r="I1" s="2" t="n">
        <f aca="false">SUM(20+H1)</f>
        <v>280</v>
      </c>
      <c r="J1" s="2" t="n">
        <f aca="false">SUM(20+I1)</f>
        <v>300</v>
      </c>
    </row>
    <row r="2" customFormat="false" ht="12.8" hidden="false" customHeight="false" outlineLevel="0" collapsed="false">
      <c r="A2" s="2" t="n">
        <v>121</v>
      </c>
      <c r="B2" s="2" t="n">
        <f aca="false">SUM(20+A2)</f>
        <v>141</v>
      </c>
      <c r="C2" s="2" t="n">
        <f aca="false">SUM(20+B2)</f>
        <v>161</v>
      </c>
      <c r="D2" s="2" t="n">
        <f aca="false">SUM(20+C2)</f>
        <v>181</v>
      </c>
      <c r="E2" s="2" t="n">
        <f aca="false">SUM(20+D2)</f>
        <v>201</v>
      </c>
      <c r="F2" s="2" t="n">
        <f aca="false">SUM(20+E2)</f>
        <v>221</v>
      </c>
      <c r="G2" s="2" t="n">
        <f aca="false">SUM(20+F2)</f>
        <v>241</v>
      </c>
      <c r="H2" s="2" t="n">
        <f aca="false">SUM(20+G2)</f>
        <v>261</v>
      </c>
      <c r="I2" s="2" t="n">
        <f aca="false">SUM(20+H2)</f>
        <v>281</v>
      </c>
      <c r="J2" s="2" t="n">
        <f aca="false">SUM(20+I2)</f>
        <v>301</v>
      </c>
    </row>
    <row r="3" customFormat="false" ht="12.8" hidden="false" customHeight="false" outlineLevel="0" collapsed="false">
      <c r="A3" s="2" t="n">
        <v>122</v>
      </c>
      <c r="B3" s="2" t="n">
        <f aca="false">SUM(20+A3)</f>
        <v>142</v>
      </c>
      <c r="C3" s="2" t="n">
        <f aca="false">SUM(20+B3)</f>
        <v>162</v>
      </c>
      <c r="D3" s="2" t="n">
        <f aca="false">SUM(20+C3)</f>
        <v>182</v>
      </c>
      <c r="E3" s="2" t="n">
        <f aca="false">SUM(20+D3)</f>
        <v>202</v>
      </c>
      <c r="F3" s="2" t="n">
        <f aca="false">SUM(20+E3)</f>
        <v>222</v>
      </c>
      <c r="G3" s="2" t="n">
        <f aca="false">SUM(20+F3)</f>
        <v>242</v>
      </c>
      <c r="H3" s="2" t="n">
        <f aca="false">SUM(20+G3)</f>
        <v>262</v>
      </c>
      <c r="I3" s="2" t="n">
        <f aca="false">SUM(20+H3)</f>
        <v>282</v>
      </c>
      <c r="J3" s="2" t="n">
        <f aca="false">SUM(20+I3)</f>
        <v>302</v>
      </c>
    </row>
    <row r="4" customFormat="false" ht="12.8" hidden="false" customHeight="false" outlineLevel="0" collapsed="false">
      <c r="A4" s="2" t="n">
        <v>123</v>
      </c>
      <c r="B4" s="2" t="n">
        <f aca="false">SUM(20+A4)</f>
        <v>143</v>
      </c>
      <c r="C4" s="2" t="n">
        <f aca="false">SUM(20+B4)</f>
        <v>163</v>
      </c>
      <c r="D4" s="2" t="n">
        <f aca="false">SUM(20+C4)</f>
        <v>183</v>
      </c>
      <c r="E4" s="2" t="n">
        <f aca="false">SUM(20+D4)</f>
        <v>203</v>
      </c>
      <c r="F4" s="2" t="n">
        <f aca="false">SUM(20+E4)</f>
        <v>223</v>
      </c>
      <c r="G4" s="2" t="n">
        <f aca="false">SUM(20+F4)</f>
        <v>243</v>
      </c>
      <c r="H4" s="2" t="n">
        <f aca="false">SUM(20+G4)</f>
        <v>263</v>
      </c>
      <c r="I4" s="2" t="n">
        <f aca="false">SUM(20+H4)</f>
        <v>283</v>
      </c>
      <c r="J4" s="2" t="n">
        <f aca="false">SUM(20+I4)</f>
        <v>303</v>
      </c>
    </row>
    <row r="5" customFormat="false" ht="12.8" hidden="false" customHeight="false" outlineLevel="0" collapsed="false">
      <c r="A5" s="2" t="n">
        <v>124</v>
      </c>
      <c r="B5" s="2" t="n">
        <f aca="false">SUM(20+A5)</f>
        <v>144</v>
      </c>
      <c r="C5" s="2" t="n">
        <f aca="false">SUM(20+B5)</f>
        <v>164</v>
      </c>
      <c r="D5" s="2" t="n">
        <f aca="false">SUM(20+C5)</f>
        <v>184</v>
      </c>
      <c r="E5" s="2" t="n">
        <f aca="false">SUM(20+D5)</f>
        <v>204</v>
      </c>
      <c r="F5" s="2" t="n">
        <f aca="false">SUM(20+E5)</f>
        <v>224</v>
      </c>
      <c r="G5" s="2" t="n">
        <f aca="false">SUM(20+F5)</f>
        <v>244</v>
      </c>
      <c r="H5" s="2" t="n">
        <f aca="false">SUM(20+G5)</f>
        <v>264</v>
      </c>
      <c r="I5" s="2" t="n">
        <f aca="false">SUM(20+H5)</f>
        <v>284</v>
      </c>
      <c r="J5" s="2" t="n">
        <f aca="false">SUM(20+I5)</f>
        <v>304</v>
      </c>
    </row>
    <row r="6" customFormat="false" ht="12.8" hidden="false" customHeight="false" outlineLevel="0" collapsed="false">
      <c r="A6" s="2" t="n">
        <v>125</v>
      </c>
      <c r="B6" s="2" t="n">
        <f aca="false">SUM(20+A6)</f>
        <v>145</v>
      </c>
      <c r="C6" s="2" t="n">
        <f aca="false">SUM(20+B6)</f>
        <v>165</v>
      </c>
      <c r="D6" s="2" t="n">
        <f aca="false">SUM(20+C6)</f>
        <v>185</v>
      </c>
      <c r="E6" s="2" t="n">
        <f aca="false">SUM(20+D6)</f>
        <v>205</v>
      </c>
      <c r="F6" s="2" t="n">
        <f aca="false">SUM(20+E6)</f>
        <v>225</v>
      </c>
      <c r="G6" s="2" t="n">
        <f aca="false">SUM(20+F6)</f>
        <v>245</v>
      </c>
      <c r="H6" s="2" t="n">
        <f aca="false">SUM(20+G6)</f>
        <v>265</v>
      </c>
      <c r="I6" s="2" t="n">
        <f aca="false">SUM(20+H6)</f>
        <v>285</v>
      </c>
      <c r="J6" s="2" t="n">
        <f aca="false">SUM(20+I6)</f>
        <v>305</v>
      </c>
    </row>
    <row r="7" customFormat="false" ht="12.8" hidden="false" customHeight="false" outlineLevel="0" collapsed="false">
      <c r="A7" s="2" t="n">
        <v>126</v>
      </c>
      <c r="B7" s="2" t="n">
        <f aca="false">SUM(20+A7)</f>
        <v>146</v>
      </c>
      <c r="C7" s="2" t="n">
        <f aca="false">SUM(20+B7)</f>
        <v>166</v>
      </c>
      <c r="D7" s="2" t="n">
        <f aca="false">SUM(20+C7)</f>
        <v>186</v>
      </c>
      <c r="E7" s="2" t="n">
        <f aca="false">SUM(20+D7)</f>
        <v>206</v>
      </c>
      <c r="F7" s="2" t="n">
        <f aca="false">SUM(20+E7)</f>
        <v>226</v>
      </c>
      <c r="G7" s="2" t="n">
        <f aca="false">SUM(20+F7)</f>
        <v>246</v>
      </c>
      <c r="H7" s="2" t="n">
        <f aca="false">SUM(20+G7)</f>
        <v>266</v>
      </c>
      <c r="I7" s="2" t="n">
        <f aca="false">SUM(20+H7)</f>
        <v>286</v>
      </c>
      <c r="J7" s="2" t="n">
        <f aca="false">SUM(20+I7)</f>
        <v>306</v>
      </c>
    </row>
    <row r="8" customFormat="false" ht="12.8" hidden="false" customHeight="false" outlineLevel="0" collapsed="false">
      <c r="A8" s="2" t="n">
        <v>127</v>
      </c>
      <c r="B8" s="2" t="n">
        <f aca="false">SUM(20+A8)</f>
        <v>147</v>
      </c>
      <c r="C8" s="2" t="n">
        <f aca="false">SUM(20+B8)</f>
        <v>167</v>
      </c>
      <c r="D8" s="2" t="n">
        <f aca="false">SUM(20+C8)</f>
        <v>187</v>
      </c>
      <c r="E8" s="2" t="n">
        <f aca="false">SUM(20+D8)</f>
        <v>207</v>
      </c>
      <c r="F8" s="2" t="n">
        <f aca="false">SUM(20+E8)</f>
        <v>227</v>
      </c>
      <c r="G8" s="2" t="n">
        <f aca="false">SUM(20+F8)</f>
        <v>247</v>
      </c>
      <c r="H8" s="2" t="n">
        <f aca="false">SUM(20+G8)</f>
        <v>267</v>
      </c>
      <c r="I8" s="2" t="n">
        <f aca="false">SUM(20+H8)</f>
        <v>287</v>
      </c>
      <c r="J8" s="2" t="n">
        <f aca="false">SUM(20+I8)</f>
        <v>307</v>
      </c>
    </row>
    <row r="9" customFormat="false" ht="12.8" hidden="false" customHeight="false" outlineLevel="0" collapsed="false">
      <c r="A9" s="2" t="n">
        <v>128</v>
      </c>
      <c r="B9" s="2" t="n">
        <f aca="false">SUM(20+A9)</f>
        <v>148</v>
      </c>
      <c r="C9" s="2" t="n">
        <f aca="false">SUM(20+B9)</f>
        <v>168</v>
      </c>
      <c r="D9" s="2" t="n">
        <f aca="false">SUM(20+C9)</f>
        <v>188</v>
      </c>
      <c r="E9" s="2" t="n">
        <f aca="false">SUM(20+D9)</f>
        <v>208</v>
      </c>
      <c r="F9" s="2" t="n">
        <f aca="false">SUM(20+E9)</f>
        <v>228</v>
      </c>
      <c r="G9" s="2" t="n">
        <f aca="false">SUM(20+F9)</f>
        <v>248</v>
      </c>
      <c r="H9" s="2" t="n">
        <f aca="false">SUM(20+G9)</f>
        <v>268</v>
      </c>
      <c r="I9" s="2" t="n">
        <f aca="false">SUM(20+H9)</f>
        <v>288</v>
      </c>
      <c r="J9" s="2" t="n">
        <f aca="false">SUM(20+I9)</f>
        <v>308</v>
      </c>
    </row>
    <row r="10" customFormat="false" ht="12.8" hidden="false" customHeight="false" outlineLevel="0" collapsed="false">
      <c r="A10" s="2" t="n">
        <v>129</v>
      </c>
      <c r="B10" s="2" t="n">
        <f aca="false">SUM(20+A10)</f>
        <v>149</v>
      </c>
      <c r="C10" s="2" t="n">
        <f aca="false">SUM(20+B10)</f>
        <v>169</v>
      </c>
      <c r="D10" s="2" t="n">
        <f aca="false">SUM(20+C10)</f>
        <v>189</v>
      </c>
      <c r="E10" s="2" t="n">
        <f aca="false">SUM(20+D10)</f>
        <v>209</v>
      </c>
      <c r="F10" s="2" t="n">
        <f aca="false">SUM(20+E10)</f>
        <v>229</v>
      </c>
      <c r="G10" s="2" t="n">
        <f aca="false">SUM(20+F10)</f>
        <v>249</v>
      </c>
      <c r="H10" s="2" t="n">
        <f aca="false">SUM(20+G10)</f>
        <v>269</v>
      </c>
      <c r="I10" s="2" t="n">
        <f aca="false">SUM(20+H10)</f>
        <v>289</v>
      </c>
      <c r="J10" s="2" t="n">
        <f aca="false">SUM(20+I10)</f>
        <v>309</v>
      </c>
    </row>
    <row r="11" customFormat="false" ht="12.8" hidden="false" customHeight="false" outlineLevel="0" collapsed="false">
      <c r="A11" s="2" t="n">
        <v>130</v>
      </c>
      <c r="B11" s="2" t="n">
        <f aca="false">SUM(20+A11)</f>
        <v>150</v>
      </c>
      <c r="C11" s="2" t="n">
        <f aca="false">SUM(20+B11)</f>
        <v>170</v>
      </c>
      <c r="D11" s="2" t="n">
        <f aca="false">SUM(20+C11)</f>
        <v>190</v>
      </c>
      <c r="E11" s="2" t="n">
        <f aca="false">SUM(20+D11)</f>
        <v>210</v>
      </c>
      <c r="F11" s="2" t="n">
        <f aca="false">SUM(20+E11)</f>
        <v>230</v>
      </c>
      <c r="G11" s="2" t="n">
        <f aca="false">SUM(20+F11)</f>
        <v>250</v>
      </c>
      <c r="H11" s="2" t="n">
        <f aca="false">SUM(20+G11)</f>
        <v>270</v>
      </c>
      <c r="I11" s="2" t="n">
        <f aca="false">SUM(20+H11)</f>
        <v>290</v>
      </c>
      <c r="J11" s="2" t="n">
        <f aca="false">SUM(20+I11)</f>
        <v>310</v>
      </c>
    </row>
    <row r="12" customFormat="false" ht="12.8" hidden="false" customHeight="false" outlineLevel="0" collapsed="false">
      <c r="A12" s="2" t="n">
        <v>131</v>
      </c>
      <c r="B12" s="2" t="n">
        <f aca="false">SUM(20+A12)</f>
        <v>151</v>
      </c>
      <c r="C12" s="2" t="n">
        <f aca="false">SUM(20+B12)</f>
        <v>171</v>
      </c>
      <c r="D12" s="2" t="n">
        <f aca="false">SUM(20+C12)</f>
        <v>191</v>
      </c>
      <c r="E12" s="2" t="n">
        <f aca="false">SUM(20+D12)</f>
        <v>211</v>
      </c>
      <c r="F12" s="2" t="n">
        <f aca="false">SUM(20+E12)</f>
        <v>231</v>
      </c>
      <c r="G12" s="2" t="n">
        <f aca="false">SUM(20+F12)</f>
        <v>251</v>
      </c>
      <c r="H12" s="2" t="n">
        <f aca="false">SUM(20+G12)</f>
        <v>271</v>
      </c>
      <c r="I12" s="2" t="n">
        <f aca="false">SUM(20+H12)</f>
        <v>291</v>
      </c>
      <c r="J12" s="2" t="n">
        <f aca="false">SUM(20+I12)</f>
        <v>311</v>
      </c>
    </row>
    <row r="13" customFormat="false" ht="12.8" hidden="false" customHeight="false" outlineLevel="0" collapsed="false">
      <c r="A13" s="2" t="n">
        <v>132</v>
      </c>
      <c r="B13" s="2" t="n">
        <f aca="false">SUM(20+A13)</f>
        <v>152</v>
      </c>
      <c r="C13" s="2" t="n">
        <f aca="false">SUM(20+B13)</f>
        <v>172</v>
      </c>
      <c r="D13" s="2" t="n">
        <f aca="false">SUM(20+C13)</f>
        <v>192</v>
      </c>
      <c r="E13" s="2" t="n">
        <f aca="false">SUM(20+D13)</f>
        <v>212</v>
      </c>
      <c r="F13" s="2" t="n">
        <f aca="false">SUM(20+E13)</f>
        <v>232</v>
      </c>
      <c r="G13" s="2" t="n">
        <f aca="false">SUM(20+F13)</f>
        <v>252</v>
      </c>
      <c r="H13" s="2" t="n">
        <f aca="false">SUM(20+G13)</f>
        <v>272</v>
      </c>
      <c r="I13" s="2" t="n">
        <f aca="false">SUM(20+H13)</f>
        <v>292</v>
      </c>
      <c r="J13" s="2" t="n">
        <f aca="false">SUM(20+I13)</f>
        <v>312</v>
      </c>
    </row>
    <row r="14" customFormat="false" ht="12.8" hidden="false" customHeight="false" outlineLevel="0" collapsed="false">
      <c r="A14" s="2" t="n">
        <v>133</v>
      </c>
      <c r="B14" s="2" t="n">
        <f aca="false">SUM(20+A14)</f>
        <v>153</v>
      </c>
      <c r="C14" s="2" t="n">
        <f aca="false">SUM(20+B14)</f>
        <v>173</v>
      </c>
      <c r="D14" s="2" t="n">
        <f aca="false">SUM(20+C14)</f>
        <v>193</v>
      </c>
      <c r="E14" s="2" t="n">
        <f aca="false">SUM(20+D14)</f>
        <v>213</v>
      </c>
      <c r="F14" s="2" t="n">
        <f aca="false">SUM(20+E14)</f>
        <v>233</v>
      </c>
      <c r="G14" s="2" t="n">
        <f aca="false">SUM(20+F14)</f>
        <v>253</v>
      </c>
      <c r="H14" s="2" t="n">
        <f aca="false">SUM(20+G14)</f>
        <v>273</v>
      </c>
      <c r="I14" s="2" t="n">
        <f aca="false">SUM(20+H14)</f>
        <v>293</v>
      </c>
      <c r="J14" s="2" t="n">
        <f aca="false">SUM(20+I14)</f>
        <v>313</v>
      </c>
    </row>
    <row r="15" customFormat="false" ht="12.8" hidden="false" customHeight="false" outlineLevel="0" collapsed="false">
      <c r="A15" s="2" t="n">
        <v>134</v>
      </c>
      <c r="B15" s="2" t="n">
        <f aca="false">SUM(20+A15)</f>
        <v>154</v>
      </c>
      <c r="C15" s="2" t="n">
        <f aca="false">SUM(20+B15)</f>
        <v>174</v>
      </c>
      <c r="D15" s="2" t="n">
        <f aca="false">SUM(20+C15)</f>
        <v>194</v>
      </c>
      <c r="E15" s="2" t="n">
        <f aca="false">SUM(20+D15)</f>
        <v>214</v>
      </c>
      <c r="F15" s="2" t="n">
        <f aca="false">SUM(20+E15)</f>
        <v>234</v>
      </c>
      <c r="G15" s="2" t="n">
        <f aca="false">SUM(20+F15)</f>
        <v>254</v>
      </c>
      <c r="H15" s="2" t="n">
        <f aca="false">SUM(20+G15)</f>
        <v>274</v>
      </c>
      <c r="I15" s="2" t="n">
        <f aca="false">SUM(20+H15)</f>
        <v>294</v>
      </c>
      <c r="J15" s="2" t="n">
        <f aca="false">SUM(20+I15)</f>
        <v>314</v>
      </c>
    </row>
    <row r="16" customFormat="false" ht="12.8" hidden="false" customHeight="false" outlineLevel="0" collapsed="false">
      <c r="A16" s="2" t="n">
        <v>135</v>
      </c>
      <c r="B16" s="2" t="n">
        <f aca="false">SUM(20+A16)</f>
        <v>155</v>
      </c>
      <c r="C16" s="2" t="n">
        <f aca="false">SUM(20+B16)</f>
        <v>175</v>
      </c>
      <c r="D16" s="2" t="n">
        <f aca="false">SUM(20+C16)</f>
        <v>195</v>
      </c>
      <c r="E16" s="2" t="n">
        <f aca="false">SUM(20+D16)</f>
        <v>215</v>
      </c>
      <c r="F16" s="2" t="n">
        <f aca="false">SUM(20+E16)</f>
        <v>235</v>
      </c>
      <c r="G16" s="2" t="n">
        <f aca="false">SUM(20+F16)</f>
        <v>255</v>
      </c>
      <c r="H16" s="2" t="n">
        <f aca="false">SUM(20+G16)</f>
        <v>275</v>
      </c>
      <c r="I16" s="2" t="n">
        <f aca="false">SUM(20+H16)</f>
        <v>295</v>
      </c>
      <c r="J16" s="2" t="n">
        <f aca="false">SUM(20+I16)</f>
        <v>315</v>
      </c>
    </row>
    <row r="17" customFormat="false" ht="12.8" hidden="false" customHeight="false" outlineLevel="0" collapsed="false">
      <c r="A17" s="2" t="n">
        <v>136</v>
      </c>
      <c r="B17" s="2" t="n">
        <f aca="false">SUM(20+A17)</f>
        <v>156</v>
      </c>
      <c r="C17" s="2" t="n">
        <f aca="false">SUM(20+B17)</f>
        <v>176</v>
      </c>
      <c r="D17" s="2" t="n">
        <f aca="false">SUM(20+C17)</f>
        <v>196</v>
      </c>
      <c r="E17" s="2" t="n">
        <f aca="false">SUM(20+D17)</f>
        <v>216</v>
      </c>
      <c r="F17" s="2" t="n">
        <f aca="false">SUM(20+E17)</f>
        <v>236</v>
      </c>
      <c r="G17" s="2" t="n">
        <f aca="false">SUM(20+F17)</f>
        <v>256</v>
      </c>
      <c r="H17" s="2" t="n">
        <f aca="false">SUM(20+G17)</f>
        <v>276</v>
      </c>
      <c r="I17" s="2" t="n">
        <f aca="false">SUM(20+H17)</f>
        <v>296</v>
      </c>
      <c r="J17" s="2" t="n">
        <f aca="false">SUM(20+I17)</f>
        <v>316</v>
      </c>
    </row>
    <row r="18" customFormat="false" ht="12.8" hidden="false" customHeight="false" outlineLevel="0" collapsed="false">
      <c r="A18" s="2" t="n">
        <v>137</v>
      </c>
      <c r="B18" s="2" t="n">
        <f aca="false">SUM(20+A18)</f>
        <v>157</v>
      </c>
      <c r="C18" s="2" t="n">
        <f aca="false">SUM(20+B18)</f>
        <v>177</v>
      </c>
      <c r="D18" s="2" t="n">
        <f aca="false">SUM(20+C18)</f>
        <v>197</v>
      </c>
      <c r="E18" s="2" t="n">
        <f aca="false">SUM(20+D18)</f>
        <v>217</v>
      </c>
      <c r="F18" s="2" t="n">
        <f aca="false">SUM(20+E18)</f>
        <v>237</v>
      </c>
      <c r="G18" s="2" t="n">
        <f aca="false">SUM(20+F18)</f>
        <v>257</v>
      </c>
      <c r="H18" s="2" t="n">
        <f aca="false">SUM(20+G18)</f>
        <v>277</v>
      </c>
      <c r="I18" s="2" t="n">
        <f aca="false">SUM(20+H18)</f>
        <v>297</v>
      </c>
      <c r="J18" s="2" t="n">
        <f aca="false">SUM(20+I18)</f>
        <v>317</v>
      </c>
    </row>
    <row r="19" customFormat="false" ht="12.8" hidden="false" customHeight="false" outlineLevel="0" collapsed="false">
      <c r="A19" s="2" t="n">
        <v>138</v>
      </c>
      <c r="B19" s="2" t="n">
        <f aca="false">SUM(20+A19)</f>
        <v>158</v>
      </c>
      <c r="C19" s="2" t="n">
        <f aca="false">SUM(20+B19)</f>
        <v>178</v>
      </c>
      <c r="D19" s="2" t="n">
        <f aca="false">SUM(20+C19)</f>
        <v>198</v>
      </c>
      <c r="E19" s="2" t="n">
        <f aca="false">SUM(20+D19)</f>
        <v>218</v>
      </c>
      <c r="F19" s="2" t="n">
        <f aca="false">SUM(20+E19)</f>
        <v>238</v>
      </c>
      <c r="G19" s="2" t="n">
        <f aca="false">SUM(20+F19)</f>
        <v>258</v>
      </c>
      <c r="H19" s="2" t="n">
        <f aca="false">SUM(20+G19)</f>
        <v>278</v>
      </c>
      <c r="I19" s="2" t="n">
        <f aca="false">SUM(20+H19)</f>
        <v>298</v>
      </c>
      <c r="J19" s="2" t="n">
        <f aca="false">SUM(20+I19)</f>
        <v>318</v>
      </c>
    </row>
    <row r="20" customFormat="false" ht="12.8" hidden="false" customHeight="false" outlineLevel="0" collapsed="false">
      <c r="A20" s="2" t="n">
        <v>139</v>
      </c>
      <c r="B20" s="2" t="n">
        <f aca="false">SUM(20+A20)</f>
        <v>159</v>
      </c>
      <c r="C20" s="2" t="n">
        <f aca="false">SUM(20+B20)</f>
        <v>179</v>
      </c>
      <c r="D20" s="2" t="n">
        <f aca="false">SUM(20+C20)</f>
        <v>199</v>
      </c>
      <c r="E20" s="2" t="n">
        <f aca="false">SUM(20+D20)</f>
        <v>219</v>
      </c>
      <c r="F20" s="2" t="n">
        <f aca="false">SUM(20+E20)</f>
        <v>239</v>
      </c>
      <c r="G20" s="2" t="n">
        <f aca="false">SUM(20+F20)</f>
        <v>259</v>
      </c>
      <c r="H20" s="2" t="n">
        <f aca="false">SUM(20+G20)</f>
        <v>279</v>
      </c>
      <c r="I20" s="2" t="n">
        <f aca="false">SUM(20+H20)</f>
        <v>299</v>
      </c>
      <c r="J20" s="2" t="n">
        <f aca="false">SUM(20+I20)</f>
        <v>319</v>
      </c>
    </row>
    <row r="21" customFormat="false" ht="12.8" hidden="false" customHeight="false" outlineLevel="0" collapsed="false">
      <c r="A21" s="2" t="n">
        <v>140</v>
      </c>
      <c r="B21" s="2" t="n">
        <f aca="false">SUM(20+A21)</f>
        <v>160</v>
      </c>
      <c r="C21" s="2" t="n">
        <f aca="false">SUM(20+B21)</f>
        <v>180</v>
      </c>
      <c r="D21" s="2" t="n">
        <f aca="false">SUM(20+C21)</f>
        <v>200</v>
      </c>
      <c r="E21" s="2" t="n">
        <f aca="false">SUM(20+D21)</f>
        <v>220</v>
      </c>
      <c r="F21" s="2" t="n">
        <f aca="false">SUM(20+E21)</f>
        <v>240</v>
      </c>
      <c r="G21" s="2" t="n">
        <f aca="false">SUM(20+F21)</f>
        <v>260</v>
      </c>
      <c r="H21" s="2" t="n">
        <f aca="false">SUM(20+G21)</f>
        <v>280</v>
      </c>
      <c r="I21" s="2" t="n">
        <f aca="false">SUM(20+H21)</f>
        <v>300</v>
      </c>
      <c r="J21" s="2" t="n">
        <f aca="false">SUM(20+I21)</f>
        <v>320</v>
      </c>
    </row>
    <row r="22" customFormat="false" ht="12.8" hidden="false" customHeight="false" outlineLevel="0" collapsed="false">
      <c r="A22" s="2" t="n">
        <v>141</v>
      </c>
      <c r="B22" s="2" t="n">
        <f aca="false">SUM(20+A22)</f>
        <v>161</v>
      </c>
      <c r="C22" s="2" t="n">
        <f aca="false">SUM(20+B22)</f>
        <v>181</v>
      </c>
      <c r="D22" s="2" t="n">
        <f aca="false">SUM(20+C22)</f>
        <v>201</v>
      </c>
      <c r="E22" s="2" t="n">
        <f aca="false">SUM(20+D22)</f>
        <v>221</v>
      </c>
      <c r="F22" s="2" t="n">
        <f aca="false">SUM(20+E22)</f>
        <v>241</v>
      </c>
      <c r="G22" s="2" t="n">
        <f aca="false">SUM(20+F22)</f>
        <v>261</v>
      </c>
      <c r="H22" s="2" t="n">
        <f aca="false">SUM(20+G22)</f>
        <v>281</v>
      </c>
      <c r="I22" s="2" t="n">
        <f aca="false">SUM(20+H22)</f>
        <v>301</v>
      </c>
      <c r="J22" s="2" t="n">
        <f aca="false">SUM(20+I22)</f>
        <v>321</v>
      </c>
    </row>
    <row r="23" customFormat="false" ht="12.8" hidden="false" customHeight="false" outlineLevel="0" collapsed="false">
      <c r="A23" s="2" t="n">
        <v>142</v>
      </c>
      <c r="B23" s="2" t="n">
        <f aca="false">SUM(20+A23)</f>
        <v>162</v>
      </c>
      <c r="C23" s="2" t="n">
        <f aca="false">SUM(20+B23)</f>
        <v>182</v>
      </c>
      <c r="D23" s="2" t="n">
        <f aca="false">SUM(20+C23)</f>
        <v>202</v>
      </c>
      <c r="E23" s="2" t="n">
        <f aca="false">SUM(20+D23)</f>
        <v>222</v>
      </c>
      <c r="F23" s="2" t="n">
        <f aca="false">SUM(20+E23)</f>
        <v>242</v>
      </c>
      <c r="G23" s="2" t="n">
        <f aca="false">SUM(20+F23)</f>
        <v>262</v>
      </c>
      <c r="H23" s="2" t="n">
        <f aca="false">SUM(20+G23)</f>
        <v>282</v>
      </c>
      <c r="I23" s="2" t="n">
        <f aca="false">SUM(20+H23)</f>
        <v>302</v>
      </c>
      <c r="J23" s="2" t="n">
        <f aca="false">SUM(20+I23)</f>
        <v>322</v>
      </c>
    </row>
    <row r="24" customFormat="false" ht="12.8" hidden="false" customHeight="false" outlineLevel="0" collapsed="false">
      <c r="A24" s="2" t="n">
        <v>143</v>
      </c>
      <c r="B24" s="2" t="n">
        <f aca="false">SUM(20+A24)</f>
        <v>163</v>
      </c>
      <c r="C24" s="2" t="n">
        <f aca="false">SUM(20+B24)</f>
        <v>183</v>
      </c>
      <c r="D24" s="2" t="n">
        <f aca="false">SUM(20+C24)</f>
        <v>203</v>
      </c>
      <c r="E24" s="2" t="n">
        <f aca="false">SUM(20+D24)</f>
        <v>223</v>
      </c>
      <c r="F24" s="2" t="n">
        <f aca="false">SUM(20+E24)</f>
        <v>243</v>
      </c>
      <c r="G24" s="2" t="n">
        <f aca="false">SUM(20+F24)</f>
        <v>263</v>
      </c>
      <c r="H24" s="2" t="n">
        <f aca="false">SUM(20+G24)</f>
        <v>283</v>
      </c>
      <c r="I24" s="2" t="n">
        <f aca="false">SUM(20+H24)</f>
        <v>303</v>
      </c>
      <c r="J24" s="2" t="n">
        <f aca="false">SUM(20+I24)</f>
        <v>323</v>
      </c>
    </row>
    <row r="25" customFormat="false" ht="12.8" hidden="false" customHeight="false" outlineLevel="0" collapsed="false">
      <c r="A25" s="2" t="n">
        <v>144</v>
      </c>
      <c r="B25" s="2" t="n">
        <f aca="false">SUM(20+A25)</f>
        <v>164</v>
      </c>
      <c r="C25" s="2" t="n">
        <f aca="false">SUM(20+B25)</f>
        <v>184</v>
      </c>
      <c r="D25" s="2" t="n">
        <f aca="false">SUM(20+C25)</f>
        <v>204</v>
      </c>
      <c r="E25" s="2" t="n">
        <f aca="false">SUM(20+D25)</f>
        <v>224</v>
      </c>
      <c r="F25" s="2" t="n">
        <f aca="false">SUM(20+E25)</f>
        <v>244</v>
      </c>
      <c r="G25" s="2" t="n">
        <f aca="false">SUM(20+F25)</f>
        <v>264</v>
      </c>
      <c r="H25" s="2" t="n">
        <f aca="false">SUM(20+G25)</f>
        <v>284</v>
      </c>
      <c r="I25" s="2" t="n">
        <f aca="false">SUM(20+H25)</f>
        <v>304</v>
      </c>
      <c r="J25" s="2" t="n">
        <f aca="false">SUM(20+I25)</f>
        <v>324</v>
      </c>
    </row>
    <row r="26" customFormat="false" ht="12.8" hidden="false" customHeight="false" outlineLevel="0" collapsed="false">
      <c r="A26" s="2" t="n">
        <v>145</v>
      </c>
      <c r="B26" s="2" t="n">
        <f aca="false">SUM(20+A26)</f>
        <v>165</v>
      </c>
      <c r="C26" s="2" t="n">
        <f aca="false">SUM(20+B26)</f>
        <v>185</v>
      </c>
      <c r="D26" s="2" t="n">
        <f aca="false">SUM(20+C26)</f>
        <v>205</v>
      </c>
      <c r="E26" s="2" t="n">
        <f aca="false">SUM(20+D26)</f>
        <v>225</v>
      </c>
      <c r="F26" s="2" t="n">
        <f aca="false">SUM(20+E26)</f>
        <v>245</v>
      </c>
      <c r="G26" s="2" t="n">
        <f aca="false">SUM(20+F26)</f>
        <v>265</v>
      </c>
      <c r="H26" s="2" t="n">
        <f aca="false">SUM(20+G26)</f>
        <v>285</v>
      </c>
      <c r="I26" s="2" t="n">
        <f aca="false">SUM(20+H26)</f>
        <v>305</v>
      </c>
      <c r="J26" s="2" t="n">
        <f aca="false">SUM(20+I26)</f>
        <v>325</v>
      </c>
    </row>
    <row r="27" customFormat="false" ht="12.8" hidden="false" customHeight="false" outlineLevel="0" collapsed="false">
      <c r="A27" s="2" t="n">
        <v>146</v>
      </c>
      <c r="B27" s="2" t="n">
        <f aca="false">SUM(20+A27)</f>
        <v>166</v>
      </c>
      <c r="C27" s="2" t="n">
        <f aca="false">SUM(20+B27)</f>
        <v>186</v>
      </c>
      <c r="D27" s="2" t="n">
        <f aca="false">SUM(20+C27)</f>
        <v>206</v>
      </c>
      <c r="E27" s="2" t="n">
        <f aca="false">SUM(20+D27)</f>
        <v>226</v>
      </c>
      <c r="F27" s="2" t="n">
        <f aca="false">SUM(20+E27)</f>
        <v>246</v>
      </c>
      <c r="G27" s="2" t="n">
        <f aca="false">SUM(20+F27)</f>
        <v>266</v>
      </c>
      <c r="H27" s="2" t="n">
        <f aca="false">SUM(20+G27)</f>
        <v>286</v>
      </c>
      <c r="I27" s="2" t="n">
        <f aca="false">SUM(20+H27)</f>
        <v>306</v>
      </c>
      <c r="J27" s="2" t="n">
        <f aca="false">SUM(20+I27)</f>
        <v>326</v>
      </c>
    </row>
    <row r="28" customFormat="false" ht="12.8" hidden="false" customHeight="false" outlineLevel="0" collapsed="false">
      <c r="A28" s="2" t="n">
        <v>147</v>
      </c>
      <c r="B28" s="2" t="n">
        <f aca="false">SUM(20+A28)</f>
        <v>167</v>
      </c>
      <c r="C28" s="2" t="n">
        <f aca="false">SUM(20+B28)</f>
        <v>187</v>
      </c>
      <c r="D28" s="2" t="n">
        <f aca="false">SUM(20+C28)</f>
        <v>207</v>
      </c>
      <c r="E28" s="2" t="n">
        <f aca="false">SUM(20+D28)</f>
        <v>227</v>
      </c>
      <c r="F28" s="2" t="n">
        <f aca="false">SUM(20+E28)</f>
        <v>247</v>
      </c>
      <c r="G28" s="2" t="n">
        <f aca="false">SUM(20+F28)</f>
        <v>267</v>
      </c>
      <c r="H28" s="2" t="n">
        <f aca="false">SUM(20+G28)</f>
        <v>287</v>
      </c>
      <c r="I28" s="2" t="n">
        <f aca="false">SUM(20+H28)</f>
        <v>307</v>
      </c>
      <c r="J28" s="2" t="n">
        <f aca="false">SUM(20+I28)</f>
        <v>327</v>
      </c>
    </row>
    <row r="29" customFormat="false" ht="12.8" hidden="false" customHeight="false" outlineLevel="0" collapsed="false">
      <c r="A29" s="2" t="n">
        <v>148</v>
      </c>
      <c r="B29" s="2" t="n">
        <f aca="false">SUM(20+A29)</f>
        <v>168</v>
      </c>
      <c r="C29" s="2" t="n">
        <f aca="false">SUM(20+B29)</f>
        <v>188</v>
      </c>
      <c r="D29" s="2" t="n">
        <f aca="false">SUM(20+C29)</f>
        <v>208</v>
      </c>
      <c r="E29" s="2" t="n">
        <f aca="false">SUM(20+D29)</f>
        <v>228</v>
      </c>
      <c r="F29" s="2" t="n">
        <f aca="false">SUM(20+E29)</f>
        <v>248</v>
      </c>
      <c r="G29" s="2" t="n">
        <f aca="false">SUM(20+F29)</f>
        <v>268</v>
      </c>
      <c r="H29" s="2" t="n">
        <f aca="false">SUM(20+G29)</f>
        <v>288</v>
      </c>
      <c r="I29" s="2" t="n">
        <f aca="false">SUM(20+H29)</f>
        <v>308</v>
      </c>
      <c r="J29" s="2" t="n">
        <f aca="false">SUM(20+I29)</f>
        <v>328</v>
      </c>
    </row>
    <row r="30" customFormat="false" ht="12.8" hidden="false" customHeight="false" outlineLevel="0" collapsed="false">
      <c r="A30" s="2" t="n">
        <v>149</v>
      </c>
      <c r="B30" s="2" t="n">
        <f aca="false">SUM(20+A30)</f>
        <v>169</v>
      </c>
      <c r="C30" s="2" t="n">
        <f aca="false">SUM(20+B30)</f>
        <v>189</v>
      </c>
      <c r="D30" s="2" t="n">
        <f aca="false">SUM(20+C30)</f>
        <v>209</v>
      </c>
      <c r="E30" s="2" t="n">
        <f aca="false">SUM(20+D30)</f>
        <v>229</v>
      </c>
      <c r="F30" s="2" t="n">
        <f aca="false">SUM(20+E30)</f>
        <v>249</v>
      </c>
      <c r="G30" s="2" t="n">
        <f aca="false">SUM(20+F30)</f>
        <v>269</v>
      </c>
      <c r="H30" s="2" t="n">
        <f aca="false">SUM(20+G30)</f>
        <v>289</v>
      </c>
      <c r="I30" s="2" t="n">
        <f aca="false">SUM(20+H30)</f>
        <v>309</v>
      </c>
      <c r="J30" s="2" t="n">
        <f aca="false">SUM(20+I30)</f>
        <v>329</v>
      </c>
    </row>
    <row r="31" customFormat="false" ht="12.8" hidden="false" customHeight="false" outlineLevel="0" collapsed="false">
      <c r="A31" s="2" t="n">
        <v>150</v>
      </c>
      <c r="B31" s="2" t="n">
        <f aca="false">SUM(20+A31)</f>
        <v>170</v>
      </c>
      <c r="C31" s="2" t="n">
        <f aca="false">SUM(20+B31)</f>
        <v>190</v>
      </c>
      <c r="D31" s="2" t="n">
        <f aca="false">SUM(20+C31)</f>
        <v>210</v>
      </c>
      <c r="E31" s="2" t="n">
        <f aca="false">SUM(20+D31)</f>
        <v>230</v>
      </c>
      <c r="F31" s="2" t="n">
        <f aca="false">SUM(20+E31)</f>
        <v>250</v>
      </c>
      <c r="G31" s="2" t="n">
        <f aca="false">SUM(20+F31)</f>
        <v>270</v>
      </c>
      <c r="H31" s="2" t="n">
        <f aca="false">SUM(20+G31)</f>
        <v>290</v>
      </c>
      <c r="I31" s="2" t="n">
        <f aca="false">SUM(20+H31)</f>
        <v>310</v>
      </c>
      <c r="J31" s="2" t="n">
        <f aca="false">SUM(20+I31)</f>
        <v>330</v>
      </c>
    </row>
    <row r="32" customFormat="false" ht="12.8" hidden="false" customHeight="false" outlineLevel="0" collapsed="false">
      <c r="A32" s="2" t="n">
        <v>151</v>
      </c>
      <c r="B32" s="2" t="n">
        <f aca="false">SUM(20+A32)</f>
        <v>171</v>
      </c>
      <c r="C32" s="2" t="n">
        <f aca="false">SUM(20+B32)</f>
        <v>191</v>
      </c>
      <c r="D32" s="2" t="n">
        <f aca="false">SUM(20+C32)</f>
        <v>211</v>
      </c>
      <c r="E32" s="2" t="n">
        <f aca="false">SUM(20+D32)</f>
        <v>231</v>
      </c>
      <c r="F32" s="2" t="n">
        <f aca="false">SUM(20+E32)</f>
        <v>251</v>
      </c>
      <c r="G32" s="2" t="n">
        <f aca="false">SUM(20+F32)</f>
        <v>271</v>
      </c>
      <c r="H32" s="2" t="n">
        <f aca="false">SUM(20+G32)</f>
        <v>291</v>
      </c>
      <c r="I32" s="2" t="n">
        <f aca="false">SUM(20+H32)</f>
        <v>311</v>
      </c>
      <c r="J32" s="2" t="n">
        <f aca="false">SUM(20+I32)</f>
        <v>331</v>
      </c>
    </row>
    <row r="33" customFormat="false" ht="12.8" hidden="false" customHeight="false" outlineLevel="0" collapsed="false">
      <c r="A33" s="2" t="n">
        <v>152</v>
      </c>
      <c r="B33" s="2" t="n">
        <f aca="false">SUM(20+A33)</f>
        <v>172</v>
      </c>
      <c r="C33" s="2" t="n">
        <f aca="false">SUM(20+B33)</f>
        <v>192</v>
      </c>
      <c r="D33" s="2" t="n">
        <f aca="false">SUM(20+C33)</f>
        <v>212</v>
      </c>
      <c r="E33" s="2" t="n">
        <f aca="false">SUM(20+D33)</f>
        <v>232</v>
      </c>
      <c r="F33" s="2" t="n">
        <f aca="false">SUM(20+E33)</f>
        <v>252</v>
      </c>
      <c r="G33" s="2" t="n">
        <f aca="false">SUM(20+F33)</f>
        <v>272</v>
      </c>
      <c r="H33" s="2" t="n">
        <f aca="false">SUM(20+G33)</f>
        <v>292</v>
      </c>
      <c r="I33" s="2" t="n">
        <f aca="false">SUM(20+H33)</f>
        <v>312</v>
      </c>
      <c r="J33" s="2" t="n">
        <f aca="false">SUM(20+I33)</f>
        <v>332</v>
      </c>
    </row>
    <row r="34" customFormat="false" ht="12.8" hidden="false" customHeight="false" outlineLevel="0" collapsed="false">
      <c r="A34" s="2" t="n">
        <v>153</v>
      </c>
      <c r="B34" s="2" t="n">
        <f aca="false">SUM(20+A34)</f>
        <v>173</v>
      </c>
      <c r="C34" s="2" t="n">
        <f aca="false">SUM(20+B34)</f>
        <v>193</v>
      </c>
      <c r="D34" s="2" t="n">
        <f aca="false">SUM(20+C34)</f>
        <v>213</v>
      </c>
      <c r="E34" s="2" t="n">
        <f aca="false">SUM(20+D34)</f>
        <v>233</v>
      </c>
      <c r="F34" s="2" t="n">
        <f aca="false">SUM(20+E34)</f>
        <v>253</v>
      </c>
      <c r="G34" s="2" t="n">
        <f aca="false">SUM(20+F34)</f>
        <v>273</v>
      </c>
      <c r="H34" s="2" t="n">
        <f aca="false">SUM(20+G34)</f>
        <v>293</v>
      </c>
      <c r="I34" s="2" t="n">
        <f aca="false">SUM(20+H34)</f>
        <v>313</v>
      </c>
      <c r="J34" s="2" t="n">
        <f aca="false">SUM(20+I34)</f>
        <v>333</v>
      </c>
    </row>
    <row r="35" customFormat="false" ht="12.8" hidden="false" customHeight="false" outlineLevel="0" collapsed="false">
      <c r="A35" s="2" t="n">
        <v>154</v>
      </c>
      <c r="B35" s="2" t="n">
        <f aca="false">SUM(20+A35)</f>
        <v>174</v>
      </c>
      <c r="C35" s="2" t="n">
        <f aca="false">SUM(20+B35)</f>
        <v>194</v>
      </c>
      <c r="D35" s="2" t="n">
        <f aca="false">SUM(20+C35)</f>
        <v>214</v>
      </c>
      <c r="E35" s="2" t="n">
        <f aca="false">SUM(20+D35)</f>
        <v>234</v>
      </c>
      <c r="F35" s="2" t="n">
        <f aca="false">SUM(20+E35)</f>
        <v>254</v>
      </c>
      <c r="G35" s="2" t="n">
        <f aca="false">SUM(20+F35)</f>
        <v>274</v>
      </c>
      <c r="H35" s="2" t="n">
        <f aca="false">SUM(20+G35)</f>
        <v>294</v>
      </c>
      <c r="I35" s="2" t="n">
        <f aca="false">SUM(20+H35)</f>
        <v>314</v>
      </c>
      <c r="J35" s="2" t="n">
        <f aca="false">SUM(20+I35)</f>
        <v>334</v>
      </c>
    </row>
    <row r="36" customFormat="false" ht="12.8" hidden="false" customHeight="false" outlineLevel="0" collapsed="false">
      <c r="A36" s="2" t="n">
        <v>155</v>
      </c>
      <c r="B36" s="2" t="n">
        <f aca="false">SUM(20+A36)</f>
        <v>175</v>
      </c>
      <c r="C36" s="2" t="n">
        <f aca="false">SUM(20+B36)</f>
        <v>195</v>
      </c>
      <c r="D36" s="2" t="n">
        <f aca="false">SUM(20+C36)</f>
        <v>215</v>
      </c>
      <c r="E36" s="2" t="n">
        <f aca="false">SUM(20+D36)</f>
        <v>235</v>
      </c>
      <c r="F36" s="2" t="n">
        <f aca="false">SUM(20+E36)</f>
        <v>255</v>
      </c>
      <c r="G36" s="2" t="n">
        <f aca="false">SUM(20+F36)</f>
        <v>275</v>
      </c>
      <c r="H36" s="2" t="n">
        <f aca="false">SUM(20+G36)</f>
        <v>295</v>
      </c>
      <c r="I36" s="2" t="n">
        <f aca="false">SUM(20+H36)</f>
        <v>315</v>
      </c>
      <c r="J36" s="2" t="n">
        <f aca="false">SUM(20+I36)</f>
        <v>335</v>
      </c>
    </row>
    <row r="37" customFormat="false" ht="12.8" hidden="false" customHeight="false" outlineLevel="0" collapsed="false">
      <c r="A37" s="2" t="n">
        <v>156</v>
      </c>
      <c r="B37" s="2" t="n">
        <f aca="false">SUM(20+A37)</f>
        <v>176</v>
      </c>
      <c r="C37" s="2" t="n">
        <f aca="false">SUM(20+B37)</f>
        <v>196</v>
      </c>
      <c r="D37" s="2" t="n">
        <f aca="false">SUM(20+C37)</f>
        <v>216</v>
      </c>
      <c r="E37" s="2" t="n">
        <f aca="false">SUM(20+D37)</f>
        <v>236</v>
      </c>
      <c r="F37" s="2" t="n">
        <f aca="false">SUM(20+E37)</f>
        <v>256</v>
      </c>
      <c r="G37" s="2" t="n">
        <f aca="false">SUM(20+F37)</f>
        <v>276</v>
      </c>
      <c r="H37" s="2" t="n">
        <f aca="false">SUM(20+G37)</f>
        <v>296</v>
      </c>
      <c r="I37" s="2" t="n">
        <f aca="false">SUM(20+H37)</f>
        <v>316</v>
      </c>
      <c r="J37" s="2" t="n">
        <f aca="false">SUM(20+I37)</f>
        <v>336</v>
      </c>
    </row>
    <row r="38" customFormat="false" ht="12.8" hidden="false" customHeight="false" outlineLevel="0" collapsed="false">
      <c r="A38" s="2" t="n">
        <v>157</v>
      </c>
      <c r="B38" s="2" t="n">
        <f aca="false">SUM(20+A38)</f>
        <v>177</v>
      </c>
      <c r="C38" s="2" t="n">
        <f aca="false">SUM(20+B38)</f>
        <v>197</v>
      </c>
      <c r="D38" s="2" t="n">
        <f aca="false">SUM(20+C38)</f>
        <v>217</v>
      </c>
      <c r="E38" s="2" t="n">
        <f aca="false">SUM(20+D38)</f>
        <v>237</v>
      </c>
      <c r="F38" s="2" t="n">
        <f aca="false">SUM(20+E38)</f>
        <v>257</v>
      </c>
      <c r="G38" s="2" t="n">
        <f aca="false">SUM(20+F38)</f>
        <v>277</v>
      </c>
      <c r="H38" s="2" t="n">
        <f aca="false">SUM(20+G38)</f>
        <v>297</v>
      </c>
      <c r="I38" s="2" t="n">
        <f aca="false">SUM(20+H38)</f>
        <v>317</v>
      </c>
      <c r="J38" s="2" t="n">
        <f aca="false">SUM(20+I38)</f>
        <v>337</v>
      </c>
    </row>
    <row r="39" customFormat="false" ht="12.8" hidden="false" customHeight="false" outlineLevel="0" collapsed="false">
      <c r="A39" s="2" t="n">
        <v>158</v>
      </c>
      <c r="B39" s="2" t="n">
        <f aca="false">SUM(20+A39)</f>
        <v>178</v>
      </c>
      <c r="C39" s="2" t="n">
        <f aca="false">SUM(20+B39)</f>
        <v>198</v>
      </c>
      <c r="D39" s="2" t="n">
        <f aca="false">SUM(20+C39)</f>
        <v>218</v>
      </c>
      <c r="E39" s="2" t="n">
        <f aca="false">SUM(20+D39)</f>
        <v>238</v>
      </c>
      <c r="F39" s="2" t="n">
        <f aca="false">SUM(20+E39)</f>
        <v>258</v>
      </c>
      <c r="G39" s="2" t="n">
        <f aca="false">SUM(20+F39)</f>
        <v>278</v>
      </c>
      <c r="H39" s="2" t="n">
        <f aca="false">SUM(20+G39)</f>
        <v>298</v>
      </c>
      <c r="I39" s="2" t="n">
        <f aca="false">SUM(20+H39)</f>
        <v>318</v>
      </c>
      <c r="J39" s="2" t="n">
        <f aca="false">SUM(20+I39)</f>
        <v>338</v>
      </c>
    </row>
    <row r="40" customFormat="false" ht="12.8" hidden="false" customHeight="false" outlineLevel="0" collapsed="false">
      <c r="A40" s="2" t="n">
        <v>159</v>
      </c>
      <c r="B40" s="2" t="n">
        <f aca="false">SUM(20+A40)</f>
        <v>179</v>
      </c>
      <c r="C40" s="2" t="n">
        <f aca="false">SUM(20+B40)</f>
        <v>199</v>
      </c>
      <c r="D40" s="2" t="n">
        <f aca="false">SUM(20+C40)</f>
        <v>219</v>
      </c>
      <c r="E40" s="2" t="n">
        <f aca="false">SUM(20+D40)</f>
        <v>239</v>
      </c>
      <c r="F40" s="2" t="n">
        <f aca="false">SUM(20+E40)</f>
        <v>259</v>
      </c>
      <c r="G40" s="2" t="n">
        <f aca="false">SUM(20+F40)</f>
        <v>279</v>
      </c>
      <c r="H40" s="2" t="n">
        <f aca="false">SUM(20+G40)</f>
        <v>299</v>
      </c>
      <c r="I40" s="2" t="n">
        <f aca="false">SUM(20+H40)</f>
        <v>319</v>
      </c>
      <c r="J40" s="2" t="n">
        <f aca="false">SUM(20+I40)</f>
        <v>339</v>
      </c>
    </row>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&amp;C&amp;"Calibri,Regular"&amp;12&amp;A</oddHeader>
    <oddFooter>&amp;C&amp;"Calibri,Regular"&amp;12Page &amp;P</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CV33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2.73046875" defaultRowHeight="13.8" zeroHeight="false" outlineLevelRow="0" outlineLevelCol="0"/>
  <cols>
    <col collapsed="false" customWidth="true" hidden="false" outlineLevel="0" max="18" min="1" style="1" width="6.85"/>
    <col collapsed="false" customWidth="false" hidden="false" outlineLevel="0" max="22" min="22" style="139" width="12.73"/>
  </cols>
  <sheetData>
    <row r="1" customFormat="false" ht="22.05" hidden="false" customHeight="false" outlineLevel="0" collapsed="false">
      <c r="A1" s="140" t="s">
        <v>325</v>
      </c>
      <c r="B1" s="140"/>
      <c r="C1" s="140"/>
      <c r="D1" s="140"/>
      <c r="E1" s="140"/>
      <c r="F1" s="140"/>
      <c r="G1" s="140"/>
      <c r="H1" s="140"/>
      <c r="I1" s="140"/>
      <c r="J1" s="140"/>
      <c r="K1" s="140"/>
      <c r="L1" s="140" t="s">
        <v>326</v>
      </c>
      <c r="M1" s="140"/>
      <c r="N1" s="47"/>
      <c r="O1" s="47"/>
      <c r="P1" s="47"/>
      <c r="Q1" s="47"/>
      <c r="R1" s="47"/>
    </row>
    <row r="2" customFormat="false" ht="217.15" hidden="false" customHeight="false" outlineLevel="0" collapsed="false">
      <c r="A2" s="38" t="s">
        <v>327</v>
      </c>
    </row>
    <row r="3" customFormat="false" ht="17.35" hidden="false" customHeight="true" outlineLevel="0" collapsed="false">
      <c r="A3" s="141" t="s">
        <v>328</v>
      </c>
      <c r="B3" s="141"/>
      <c r="C3" s="141"/>
      <c r="D3" s="141"/>
      <c r="E3" s="141"/>
      <c r="F3" s="141"/>
      <c r="G3" s="141"/>
      <c r="H3" s="141"/>
      <c r="I3" s="141"/>
      <c r="J3" s="141"/>
      <c r="K3" s="141"/>
      <c r="L3" s="141"/>
      <c r="M3" s="141"/>
      <c r="N3" s="141"/>
      <c r="O3" s="141"/>
      <c r="P3" s="141"/>
      <c r="Q3" s="141"/>
      <c r="R3" s="141"/>
      <c r="S3" s="142" t="s">
        <v>329</v>
      </c>
      <c r="T3" s="142" t="s">
        <v>330</v>
      </c>
      <c r="U3" s="142"/>
      <c r="V3" s="142" t="s">
        <v>331</v>
      </c>
      <c r="W3" s="142"/>
      <c r="X3" s="142"/>
      <c r="Y3" s="142"/>
      <c r="Z3" s="142"/>
      <c r="AA3" s="142"/>
      <c r="AB3" s="142" t="s">
        <v>332</v>
      </c>
      <c r="AC3" s="142" t="s">
        <v>332</v>
      </c>
      <c r="AD3" s="142" t="s">
        <v>332</v>
      </c>
      <c r="AE3" s="142" t="s">
        <v>333</v>
      </c>
      <c r="AF3" s="142"/>
      <c r="AG3" s="142"/>
      <c r="AH3" s="142"/>
      <c r="AI3" s="142"/>
      <c r="AJ3" s="142"/>
    </row>
    <row r="4" customFormat="false" ht="572.35" hidden="false" customHeight="false" outlineLevel="0" collapsed="false">
      <c r="Z4" s="48" t="s">
        <v>334</v>
      </c>
      <c r="AB4" s="143" t="s">
        <v>335</v>
      </c>
      <c r="AC4" s="143" t="s">
        <v>335</v>
      </c>
      <c r="AD4" s="143" t="s">
        <v>335</v>
      </c>
    </row>
    <row r="5" customFormat="false" ht="131.5" hidden="false" customHeight="true" outlineLevel="0" collapsed="false">
      <c r="A5" s="7" t="s">
        <v>336</v>
      </c>
      <c r="B5" s="7"/>
      <c r="C5" s="7"/>
      <c r="D5" s="7"/>
      <c r="E5" s="7"/>
      <c r="F5" s="7"/>
      <c r="G5" s="7" t="s">
        <v>337</v>
      </c>
      <c r="H5" s="7"/>
      <c r="I5" s="7"/>
      <c r="J5" s="7"/>
      <c r="K5" s="7"/>
      <c r="L5" s="7"/>
      <c r="M5" s="7"/>
      <c r="N5" s="7"/>
      <c r="O5" s="7"/>
      <c r="P5" s="7"/>
      <c r="Q5" s="7"/>
      <c r="R5" s="7"/>
      <c r="S5" s="92" t="s">
        <v>338</v>
      </c>
      <c r="X5" s="143" t="s">
        <v>339</v>
      </c>
      <c r="AA5" s="143" t="s">
        <v>339</v>
      </c>
      <c r="AB5" s="144" t="s">
        <v>340</v>
      </c>
      <c r="AC5" s="144" t="s">
        <v>340</v>
      </c>
      <c r="AD5" s="144" t="s">
        <v>340</v>
      </c>
    </row>
    <row r="6" customFormat="false" ht="561.15" hidden="false" customHeight="false" outlineLevel="0" collapsed="false">
      <c r="A6" s="8" t="s">
        <v>341</v>
      </c>
      <c r="B6" s="8" t="s">
        <v>342</v>
      </c>
      <c r="C6" s="8" t="s">
        <v>343</v>
      </c>
      <c r="D6" s="8" t="s">
        <v>344</v>
      </c>
      <c r="E6" s="8" t="s">
        <v>345</v>
      </c>
      <c r="F6" s="8" t="s">
        <v>346</v>
      </c>
      <c r="G6" s="8" t="s">
        <v>347</v>
      </c>
      <c r="H6" s="8" t="s">
        <v>348</v>
      </c>
      <c r="I6" s="8" t="s">
        <v>349</v>
      </c>
      <c r="J6" s="8" t="s">
        <v>350</v>
      </c>
      <c r="K6" s="8"/>
      <c r="L6" s="8"/>
      <c r="M6" s="8" t="s">
        <v>347</v>
      </c>
      <c r="N6" s="8" t="s">
        <v>348</v>
      </c>
      <c r="O6" s="8" t="s">
        <v>349</v>
      </c>
      <c r="P6" s="8" t="s">
        <v>350</v>
      </c>
      <c r="Q6" s="8"/>
      <c r="R6" s="8"/>
      <c r="X6" s="144" t="s">
        <v>340</v>
      </c>
      <c r="AA6" s="144" t="s">
        <v>340</v>
      </c>
      <c r="AB6" s="145" t="s">
        <v>351</v>
      </c>
      <c r="AC6" s="145" t="s">
        <v>351</v>
      </c>
      <c r="AD6" s="145" t="s">
        <v>351</v>
      </c>
    </row>
    <row r="7" customFormat="false" ht="24.95" hidden="false" customHeight="true" outlineLevel="0" collapsed="false">
      <c r="A7" s="146"/>
      <c r="B7" s="147"/>
      <c r="C7" s="148"/>
      <c r="D7" s="149"/>
      <c r="E7" s="149"/>
      <c r="F7" s="150"/>
      <c r="G7" s="148"/>
      <c r="H7" s="148"/>
      <c r="I7" s="148"/>
      <c r="J7" s="148"/>
      <c r="K7" s="148"/>
      <c r="L7" s="147"/>
      <c r="M7" s="149"/>
      <c r="N7" s="149"/>
      <c r="O7" s="149"/>
      <c r="P7" s="149"/>
      <c r="Q7" s="151"/>
      <c r="R7" s="151"/>
      <c r="S7" s="92" t="s">
        <v>352</v>
      </c>
      <c r="W7" s="92" t="n">
        <v>1</v>
      </c>
      <c r="X7" s="145" t="s">
        <v>351</v>
      </c>
      <c r="AA7" s="145" t="s">
        <v>351</v>
      </c>
      <c r="AB7" s="144" t="s">
        <v>353</v>
      </c>
      <c r="AC7" s="144" t="s">
        <v>353</v>
      </c>
      <c r="AD7" s="144" t="s">
        <v>353</v>
      </c>
    </row>
    <row r="8" customFormat="false" ht="673.1" hidden="false" customHeight="false" outlineLevel="0" collapsed="false">
      <c r="A8" s="8" t="s">
        <v>354</v>
      </c>
      <c r="B8" s="8" t="s">
        <v>355</v>
      </c>
      <c r="C8" s="8" t="s">
        <v>342</v>
      </c>
      <c r="D8" s="8" t="s">
        <v>343</v>
      </c>
      <c r="E8" s="8" t="s">
        <v>344</v>
      </c>
      <c r="F8" s="8" t="s">
        <v>51</v>
      </c>
      <c r="G8" s="8" t="s">
        <v>342</v>
      </c>
      <c r="H8" s="8" t="s">
        <v>343</v>
      </c>
      <c r="I8" s="8" t="s">
        <v>344</v>
      </c>
      <c r="J8" s="8" t="s">
        <v>356</v>
      </c>
      <c r="K8" s="8" t="s">
        <v>342</v>
      </c>
      <c r="L8" s="8" t="s">
        <v>343</v>
      </c>
      <c r="M8" s="8" t="s">
        <v>344</v>
      </c>
      <c r="N8" s="8" t="s">
        <v>357</v>
      </c>
      <c r="O8" s="8" t="s">
        <v>342</v>
      </c>
      <c r="P8" s="8" t="s">
        <v>343</v>
      </c>
      <c r="Q8" s="8" t="s">
        <v>344</v>
      </c>
      <c r="R8" s="8"/>
      <c r="S8" s="92" t="s">
        <v>358</v>
      </c>
      <c r="W8" s="92" t="n">
        <v>2</v>
      </c>
      <c r="X8" s="144" t="s">
        <v>353</v>
      </c>
      <c r="AA8" s="144" t="s">
        <v>353</v>
      </c>
      <c r="AB8" s="145" t="s">
        <v>359</v>
      </c>
      <c r="AC8" s="145" t="s">
        <v>359</v>
      </c>
      <c r="AD8" s="145" t="s">
        <v>359</v>
      </c>
    </row>
    <row r="9" customFormat="false" ht="20.1" hidden="false" customHeight="true" outlineLevel="0" collapsed="false">
      <c r="A9" s="8" t="s">
        <v>355</v>
      </c>
      <c r="B9" s="152"/>
      <c r="C9" s="153"/>
      <c r="D9" s="153"/>
      <c r="E9" s="154"/>
      <c r="F9" s="155"/>
      <c r="G9" s="156"/>
      <c r="H9" s="157"/>
      <c r="I9" s="158"/>
      <c r="J9" s="159"/>
      <c r="K9" s="160"/>
      <c r="L9" s="161"/>
      <c r="M9" s="162"/>
      <c r="N9" s="163"/>
      <c r="O9" s="160"/>
      <c r="P9" s="161"/>
      <c r="Q9" s="162"/>
      <c r="S9" s="48" t="s">
        <v>360</v>
      </c>
      <c r="T9" s="92" t="s">
        <v>361</v>
      </c>
      <c r="U9" s="92"/>
      <c r="W9" s="92" t="n">
        <v>3</v>
      </c>
      <c r="X9" s="145" t="s">
        <v>359</v>
      </c>
      <c r="AA9" s="145" t="s">
        <v>359</v>
      </c>
      <c r="AB9" s="145" t="s">
        <v>362</v>
      </c>
      <c r="AC9" s="145" t="s">
        <v>362</v>
      </c>
      <c r="AD9" s="145" t="s">
        <v>362</v>
      </c>
    </row>
    <row r="10" customFormat="false" ht="20.1" hidden="false" customHeight="true" outlineLevel="0" collapsed="false">
      <c r="A10" s="8" t="s">
        <v>51</v>
      </c>
      <c r="B10" s="164"/>
      <c r="C10" s="165"/>
      <c r="D10" s="166"/>
      <c r="E10" s="167"/>
      <c r="F10" s="168"/>
      <c r="G10" s="169"/>
      <c r="H10" s="169"/>
      <c r="I10" s="170"/>
      <c r="J10" s="171"/>
      <c r="K10" s="172"/>
      <c r="L10" s="173"/>
      <c r="M10" s="174"/>
      <c r="N10" s="175"/>
      <c r="O10" s="172"/>
      <c r="P10" s="173"/>
      <c r="Q10" s="174"/>
      <c r="W10" s="92" t="n">
        <v>4</v>
      </c>
      <c r="X10" s="145" t="s">
        <v>362</v>
      </c>
      <c r="AA10" s="145" t="s">
        <v>362</v>
      </c>
      <c r="AB10" s="176"/>
      <c r="AC10" s="176"/>
      <c r="AD10" s="176"/>
      <c r="AE10" s="177" t="s">
        <v>363</v>
      </c>
    </row>
    <row r="11" customFormat="false" ht="20.1" hidden="false" customHeight="true" outlineLevel="0" collapsed="false">
      <c r="A11" s="8" t="s">
        <v>356</v>
      </c>
      <c r="B11" s="164"/>
      <c r="C11" s="178"/>
      <c r="D11" s="179"/>
      <c r="E11" s="180"/>
      <c r="F11" s="168"/>
      <c r="G11" s="181"/>
      <c r="H11" s="173"/>
      <c r="I11" s="182"/>
      <c r="J11" s="171"/>
      <c r="K11" s="183"/>
      <c r="L11" s="183"/>
      <c r="M11" s="184"/>
      <c r="N11" s="175"/>
      <c r="O11" s="183"/>
      <c r="P11" s="183"/>
      <c r="Q11" s="184"/>
      <c r="W11" s="92" t="n">
        <v>5</v>
      </c>
    </row>
    <row r="12" customFormat="false" ht="20.1" hidden="false" customHeight="true" outlineLevel="0" collapsed="false">
      <c r="A12" s="8" t="s">
        <v>357</v>
      </c>
      <c r="B12" s="185"/>
      <c r="C12" s="186"/>
      <c r="D12" s="186" t="n">
        <f aca="false">C12*1337</f>
        <v>0</v>
      </c>
      <c r="E12" s="187"/>
      <c r="F12" s="188"/>
      <c r="G12" s="189"/>
      <c r="H12" s="190"/>
      <c r="I12" s="191"/>
      <c r="J12" s="192"/>
      <c r="K12" s="193"/>
      <c r="L12" s="194"/>
      <c r="M12" s="195"/>
      <c r="N12" s="196"/>
      <c r="O12" s="193"/>
      <c r="P12" s="194"/>
      <c r="Q12" s="195"/>
      <c r="W12" s="92" t="n">
        <v>6</v>
      </c>
      <c r="Z12" s="92" t="s">
        <v>364</v>
      </c>
    </row>
    <row r="13" customFormat="false" ht="26.8" hidden="false" customHeight="false" outlineLevel="0" collapsed="false">
      <c r="T13" s="197" t="s">
        <v>365</v>
      </c>
      <c r="U13" s="197"/>
      <c r="W13" s="92" t="n">
        <v>7</v>
      </c>
    </row>
    <row r="14" customFormat="false" ht="15" hidden="false" customHeight="false" outlineLevel="0" collapsed="false">
      <c r="A14" s="7" t="s">
        <v>366</v>
      </c>
      <c r="B14" s="7"/>
      <c r="C14" s="7"/>
      <c r="D14" s="7"/>
      <c r="E14" s="7"/>
      <c r="F14" s="7"/>
      <c r="G14" s="7"/>
      <c r="H14" s="7"/>
      <c r="I14" s="7"/>
      <c r="J14" s="7"/>
      <c r="K14" s="7"/>
      <c r="L14" s="7"/>
      <c r="M14" s="7"/>
      <c r="N14" s="7"/>
      <c r="O14" s="7"/>
      <c r="P14" s="7"/>
      <c r="Q14" s="7"/>
      <c r="R14" s="7"/>
      <c r="W14" s="92" t="n">
        <v>8</v>
      </c>
    </row>
    <row r="15" customFormat="false" ht="13.8" hidden="false" customHeight="false" outlineLevel="0" collapsed="false">
      <c r="A15" s="8" t="s">
        <v>367</v>
      </c>
      <c r="B15" s="8"/>
      <c r="C15" s="8"/>
      <c r="D15" s="8"/>
      <c r="E15" s="8"/>
      <c r="F15" s="8"/>
      <c r="G15" s="8"/>
      <c r="H15" s="8"/>
      <c r="I15" s="8"/>
      <c r="J15" s="8" t="s">
        <v>368</v>
      </c>
      <c r="K15" s="8"/>
      <c r="L15" s="8"/>
      <c r="M15" s="8"/>
      <c r="N15" s="8"/>
      <c r="O15" s="8"/>
      <c r="P15" s="8"/>
      <c r="Q15" s="8"/>
      <c r="R15" s="8"/>
      <c r="W15" s="92" t="n">
        <v>9</v>
      </c>
    </row>
    <row r="16" customFormat="false" ht="20.1" hidden="false" customHeight="true" outlineLevel="0" collapsed="false">
      <c r="A16" s="198" t="n">
        <v>0</v>
      </c>
      <c r="B16" s="199" t="n">
        <v>1</v>
      </c>
      <c r="C16" s="200" t="n">
        <v>2</v>
      </c>
      <c r="D16" s="201" t="n">
        <v>3</v>
      </c>
      <c r="E16" s="202" t="n">
        <v>4</v>
      </c>
      <c r="F16" s="203" t="n">
        <v>5</v>
      </c>
      <c r="G16" s="204" t="n">
        <v>6</v>
      </c>
      <c r="H16" s="205" t="n">
        <v>7</v>
      </c>
      <c r="J16" s="198" t="n">
        <v>0</v>
      </c>
      <c r="K16" s="199" t="n">
        <v>1</v>
      </c>
      <c r="L16" s="200" t="n">
        <v>2</v>
      </c>
      <c r="M16" s="201" t="n">
        <v>3</v>
      </c>
      <c r="N16" s="202" t="n">
        <v>4</v>
      </c>
      <c r="O16" s="203" t="n">
        <v>5</v>
      </c>
      <c r="P16" s="204" t="n">
        <v>6</v>
      </c>
      <c r="Q16" s="205" t="n">
        <v>7</v>
      </c>
      <c r="W16" s="92" t="n">
        <v>0</v>
      </c>
    </row>
    <row r="17" customFormat="false" ht="20.1" hidden="false" customHeight="true" outlineLevel="0" collapsed="false">
      <c r="A17" s="206" t="n">
        <v>8</v>
      </c>
      <c r="B17" s="207" t="n">
        <v>9</v>
      </c>
      <c r="C17" s="208" t="n">
        <v>10</v>
      </c>
      <c r="D17" s="209" t="n">
        <v>11</v>
      </c>
      <c r="E17" s="210" t="n">
        <v>12</v>
      </c>
      <c r="F17" s="211" t="n">
        <v>13</v>
      </c>
      <c r="G17" s="212" t="n">
        <v>14</v>
      </c>
      <c r="H17" s="213" t="n">
        <v>15</v>
      </c>
      <c r="J17" s="206" t="n">
        <v>8</v>
      </c>
      <c r="K17" s="214" t="n">
        <v>60</v>
      </c>
      <c r="L17" s="215" t="n">
        <v>59</v>
      </c>
      <c r="M17" s="216" t="n">
        <v>58</v>
      </c>
      <c r="N17" s="217" t="n">
        <v>56</v>
      </c>
      <c r="O17" s="218" t="n">
        <v>18</v>
      </c>
      <c r="P17" s="219" t="n">
        <v>62</v>
      </c>
      <c r="Q17" s="220" t="n">
        <v>63</v>
      </c>
    </row>
    <row r="18" customFormat="false" ht="20.1" hidden="false" customHeight="true" outlineLevel="0" collapsed="false">
      <c r="A18" s="221" t="n">
        <v>16</v>
      </c>
      <c r="B18" s="222" t="n">
        <v>17</v>
      </c>
      <c r="C18" s="218" t="n">
        <v>18</v>
      </c>
      <c r="D18" s="223" t="n">
        <v>19</v>
      </c>
      <c r="E18" s="224" t="n">
        <v>20</v>
      </c>
      <c r="F18" s="225" t="n">
        <v>21</v>
      </c>
      <c r="G18" s="226" t="n">
        <v>22</v>
      </c>
      <c r="H18" s="227" t="n">
        <v>23</v>
      </c>
      <c r="J18" s="221" t="n">
        <v>16</v>
      </c>
      <c r="K18" s="228" t="n">
        <v>53</v>
      </c>
      <c r="L18" s="223" t="n">
        <v>19</v>
      </c>
      <c r="M18" s="222" t="n">
        <v>17</v>
      </c>
      <c r="N18" s="225" t="n">
        <v>21</v>
      </c>
      <c r="O18" s="210" t="n">
        <v>12</v>
      </c>
      <c r="P18" s="229" t="n">
        <v>54</v>
      </c>
      <c r="Q18" s="227" t="n">
        <v>23</v>
      </c>
    </row>
    <row r="19" customFormat="false" ht="20.1" hidden="false" customHeight="true" outlineLevel="0" collapsed="false">
      <c r="A19" s="230" t="n">
        <v>24</v>
      </c>
      <c r="B19" s="231" t="n">
        <v>25</v>
      </c>
      <c r="C19" s="232" t="n">
        <v>26</v>
      </c>
      <c r="D19" s="233" t="n">
        <v>27</v>
      </c>
      <c r="E19" s="234" t="n">
        <v>28</v>
      </c>
      <c r="F19" s="235" t="n">
        <v>29</v>
      </c>
      <c r="G19" s="225" t="n">
        <v>30</v>
      </c>
      <c r="H19" s="236" t="n">
        <v>31</v>
      </c>
      <c r="J19" s="237" t="n">
        <v>10</v>
      </c>
      <c r="K19" s="238" t="n">
        <v>52</v>
      </c>
      <c r="L19" s="239" t="n">
        <v>50</v>
      </c>
      <c r="M19" s="240" t="n">
        <v>57</v>
      </c>
      <c r="N19" s="241" t="n">
        <v>49</v>
      </c>
      <c r="O19" s="242" t="n">
        <v>48</v>
      </c>
      <c r="P19" s="224" t="n">
        <v>20</v>
      </c>
      <c r="Q19" s="227" t="n">
        <v>55</v>
      </c>
      <c r="X19" s="4" t="s">
        <v>364</v>
      </c>
    </row>
    <row r="20" customFormat="false" ht="20.1" hidden="false" customHeight="true" outlineLevel="0" collapsed="false">
      <c r="A20" s="243" t="n">
        <v>32</v>
      </c>
      <c r="B20" s="212" t="n">
        <v>33</v>
      </c>
      <c r="C20" s="211" t="n">
        <v>34</v>
      </c>
      <c r="D20" s="244" t="n">
        <v>35</v>
      </c>
      <c r="E20" s="224" t="n">
        <v>36</v>
      </c>
      <c r="F20" s="245" t="n">
        <v>37</v>
      </c>
      <c r="G20" s="225" t="n">
        <v>38</v>
      </c>
      <c r="H20" s="246" t="n">
        <v>39</v>
      </c>
      <c r="J20" s="247" t="n">
        <v>14</v>
      </c>
      <c r="K20" s="248" t="n">
        <v>51</v>
      </c>
      <c r="L20" s="211" t="n">
        <v>13</v>
      </c>
      <c r="M20" s="209" t="n">
        <v>11</v>
      </c>
      <c r="N20" s="244" t="n">
        <v>15</v>
      </c>
      <c r="O20" s="241" t="n">
        <v>40</v>
      </c>
      <c r="P20" s="231" t="n">
        <v>61</v>
      </c>
      <c r="Q20" s="249" t="n">
        <v>22</v>
      </c>
      <c r="T20" s="92" t="s">
        <v>369</v>
      </c>
      <c r="U20" s="92"/>
    </row>
    <row r="21" customFormat="false" ht="20.1" hidden="false" customHeight="true" outlineLevel="0" collapsed="false">
      <c r="A21" s="250" t="n">
        <v>40</v>
      </c>
      <c r="B21" s="233" t="n">
        <v>41</v>
      </c>
      <c r="C21" s="233" t="n">
        <v>42</v>
      </c>
      <c r="D21" s="251" t="n">
        <v>43</v>
      </c>
      <c r="E21" s="252" t="n">
        <v>44</v>
      </c>
      <c r="F21" s="253" t="n">
        <v>45</v>
      </c>
      <c r="G21" s="254" t="n">
        <v>46</v>
      </c>
      <c r="H21" s="255" t="n">
        <v>47</v>
      </c>
      <c r="J21" s="256" t="n">
        <v>45</v>
      </c>
      <c r="K21" s="257" t="n">
        <v>47</v>
      </c>
      <c r="L21" s="251" t="n">
        <v>43</v>
      </c>
      <c r="M21" s="233" t="n">
        <v>42</v>
      </c>
      <c r="N21" s="233" t="n">
        <v>41</v>
      </c>
      <c r="O21" s="252" t="n">
        <v>44</v>
      </c>
      <c r="P21" s="254" t="n">
        <v>46</v>
      </c>
      <c r="Q21" s="258" t="n">
        <v>11111</v>
      </c>
    </row>
    <row r="22" customFormat="false" ht="20.1" hidden="false" customHeight="true" outlineLevel="0" collapsed="false">
      <c r="A22" s="259" t="n">
        <v>48</v>
      </c>
      <c r="B22" s="241" t="n">
        <v>49</v>
      </c>
      <c r="C22" s="239" t="n">
        <v>50</v>
      </c>
      <c r="D22" s="248" t="n">
        <v>51</v>
      </c>
      <c r="E22" s="238" t="n">
        <v>52</v>
      </c>
      <c r="F22" s="228" t="n">
        <v>53</v>
      </c>
      <c r="G22" s="229" t="n">
        <v>54</v>
      </c>
      <c r="H22" s="227" t="n">
        <v>55</v>
      </c>
      <c r="J22" s="230" t="n">
        <v>24</v>
      </c>
      <c r="K22" s="231" t="n">
        <v>25</v>
      </c>
      <c r="L22" s="232" t="n">
        <v>26</v>
      </c>
      <c r="M22" s="233" t="n">
        <v>27</v>
      </c>
      <c r="N22" s="234" t="n">
        <v>28</v>
      </c>
      <c r="O22" s="235" t="n">
        <v>29</v>
      </c>
      <c r="P22" s="225" t="n">
        <v>30</v>
      </c>
      <c r="Q22" s="236" t="n">
        <v>31</v>
      </c>
      <c r="V22" s="260" t="s">
        <v>370</v>
      </c>
    </row>
    <row r="23" customFormat="false" ht="20.1" hidden="false" customHeight="true" outlineLevel="0" collapsed="false">
      <c r="A23" s="261" t="n">
        <v>56</v>
      </c>
      <c r="B23" s="262" t="n">
        <v>57</v>
      </c>
      <c r="C23" s="263" t="n">
        <v>58</v>
      </c>
      <c r="D23" s="264" t="n">
        <v>59</v>
      </c>
      <c r="E23" s="265" t="n">
        <v>60</v>
      </c>
      <c r="F23" s="266" t="n">
        <v>61</v>
      </c>
      <c r="G23" s="267" t="n">
        <v>62</v>
      </c>
      <c r="H23" s="268" t="n">
        <v>63</v>
      </c>
      <c r="J23" s="269" t="n">
        <v>32</v>
      </c>
      <c r="K23" s="270" t="n">
        <v>33</v>
      </c>
      <c r="L23" s="271" t="n">
        <v>34</v>
      </c>
      <c r="M23" s="272" t="n">
        <v>35</v>
      </c>
      <c r="N23" s="273" t="n">
        <v>36</v>
      </c>
      <c r="O23" s="274" t="n">
        <v>37</v>
      </c>
      <c r="P23" s="275" t="n">
        <v>38</v>
      </c>
      <c r="Q23" s="276" t="n">
        <v>39</v>
      </c>
      <c r="V23" s="260" t="s">
        <v>371</v>
      </c>
    </row>
    <row r="24" customFormat="false" ht="13.8" hidden="false" customHeight="false" outlineLevel="0" collapsed="false">
      <c r="V24" s="260" t="s">
        <v>371</v>
      </c>
    </row>
    <row r="25" customFormat="false" ht="13.8" hidden="false" customHeight="false" outlineLevel="0" collapsed="false">
      <c r="V25" s="260" t="s">
        <v>371</v>
      </c>
    </row>
    <row r="26" customFormat="false" ht="13.8" hidden="false" customHeight="false" outlineLevel="0" collapsed="false">
      <c r="V26" s="260" t="s">
        <v>371</v>
      </c>
    </row>
    <row r="27" customFormat="false" ht="13.8" hidden="false" customHeight="false" outlineLevel="0" collapsed="false">
      <c r="V27" s="260" t="s">
        <v>371</v>
      </c>
    </row>
    <row r="28" customFormat="false" ht="13.8" hidden="false" customHeight="false" outlineLevel="0" collapsed="false">
      <c r="V28" s="260" t="s">
        <v>371</v>
      </c>
    </row>
    <row r="29" customFormat="false" ht="13.8" hidden="false" customHeight="false" outlineLevel="0" collapsed="false">
      <c r="V29" s="260" t="s">
        <v>371</v>
      </c>
    </row>
    <row r="30" customFormat="false" ht="13.8" hidden="false" customHeight="false" outlineLevel="0" collapsed="false">
      <c r="V30" s="260" t="s">
        <v>371</v>
      </c>
    </row>
    <row r="31" customFormat="false" ht="13.8" hidden="false" customHeight="false" outlineLevel="0" collapsed="false">
      <c r="A31" s="1" t="s">
        <v>372</v>
      </c>
      <c r="V31" s="260" t="s">
        <v>371</v>
      </c>
    </row>
    <row r="33" customFormat="false" ht="13.8" hidden="false" customHeight="false" outlineLevel="0" collapsed="false">
      <c r="T33" s="92" t="s">
        <v>373</v>
      </c>
      <c r="U33" s="92"/>
    </row>
    <row r="35" customFormat="false" ht="13.8" hidden="false" customHeight="false" outlineLevel="0" collapsed="false">
      <c r="CV35" s="48" t="s">
        <v>374</v>
      </c>
    </row>
    <row r="36" customFormat="false" ht="13.8" hidden="false" customHeight="false" outlineLevel="0" collapsed="false">
      <c r="CV36" s="48" t="s">
        <v>375</v>
      </c>
    </row>
    <row r="50" customFormat="false" ht="13.8" hidden="false" customHeight="false" outlineLevel="0" collapsed="false">
      <c r="J50" s="277" t="s">
        <v>376</v>
      </c>
      <c r="K50" s="277"/>
      <c r="L50" s="277"/>
      <c r="M50" s="277"/>
      <c r="N50" s="278"/>
    </row>
    <row r="51" customFormat="false" ht="13.8" hidden="false" customHeight="false" outlineLevel="0" collapsed="false">
      <c r="J51" s="277"/>
      <c r="K51" s="277"/>
      <c r="L51" s="277"/>
      <c r="M51" s="277" t="s">
        <v>377</v>
      </c>
      <c r="N51" s="279"/>
    </row>
    <row r="52" customFormat="false" ht="13.8" hidden="false" customHeight="false" outlineLevel="0" collapsed="false">
      <c r="J52" s="277"/>
      <c r="K52" s="277"/>
      <c r="L52" s="277" t="s">
        <v>378</v>
      </c>
      <c r="M52" s="277"/>
      <c r="N52" s="279"/>
    </row>
    <row r="53" customFormat="false" ht="13.8" hidden="false" customHeight="false" outlineLevel="0" collapsed="false">
      <c r="J53" s="277"/>
      <c r="K53" s="277" t="s">
        <v>379</v>
      </c>
      <c r="L53" s="277"/>
      <c r="M53" s="277"/>
      <c r="N53" s="279" t="s">
        <v>380</v>
      </c>
    </row>
    <row r="54" customFormat="false" ht="13.8" hidden="false" customHeight="false" outlineLevel="0" collapsed="false">
      <c r="J54" s="277"/>
      <c r="K54" s="277" t="s">
        <v>381</v>
      </c>
      <c r="L54" s="277"/>
      <c r="M54" s="277"/>
      <c r="N54" s="279"/>
      <c r="V54" s="260" t="s">
        <v>382</v>
      </c>
    </row>
    <row r="55" customFormat="false" ht="13.8" hidden="false" customHeight="false" outlineLevel="0" collapsed="false">
      <c r="J55" s="280"/>
      <c r="K55" s="280"/>
      <c r="L55" s="280"/>
      <c r="M55" s="280"/>
      <c r="N55" s="280"/>
    </row>
    <row r="61" customFormat="false" ht="13.8" hidden="false" customHeight="false" outlineLevel="0" collapsed="false">
      <c r="K61" s="1" t="s">
        <v>383</v>
      </c>
    </row>
    <row r="62" customFormat="false" ht="13.8" hidden="false" customHeight="false" outlineLevel="0" collapsed="false">
      <c r="K62" s="1" t="s">
        <v>383</v>
      </c>
    </row>
    <row r="65" customFormat="false" ht="13.8" hidden="false" customHeight="false" outlineLevel="0" collapsed="false">
      <c r="D65" s="1" t="n">
        <v>1</v>
      </c>
      <c r="G65" s="1" t="n">
        <v>1</v>
      </c>
      <c r="S65" s="48" t="n">
        <v>1</v>
      </c>
      <c r="T65" s="48" t="n">
        <f aca="false">S65*1337</f>
        <v>1337</v>
      </c>
      <c r="V65" s="139" t="n">
        <f aca="false">T65/13</f>
        <v>102.846153846154</v>
      </c>
    </row>
    <row r="66" customFormat="false" ht="13.8" hidden="false" customHeight="false" outlineLevel="0" collapsed="false">
      <c r="D66" s="1" t="n">
        <v>0.25</v>
      </c>
      <c r="S66" s="48" t="n">
        <v>2</v>
      </c>
      <c r="T66" s="48" t="n">
        <f aca="false">S66*1337</f>
        <v>2674</v>
      </c>
      <c r="V66" s="139" t="n">
        <f aca="false">T66/13</f>
        <v>205.692307692308</v>
      </c>
    </row>
    <row r="67" customFormat="false" ht="13.8" hidden="false" customHeight="false" outlineLevel="0" collapsed="false">
      <c r="D67" s="1" t="n">
        <v>3</v>
      </c>
      <c r="S67" s="48" t="n">
        <v>3</v>
      </c>
      <c r="T67" s="48" t="n">
        <f aca="false">S67*1337</f>
        <v>4011</v>
      </c>
      <c r="V67" s="139" t="n">
        <f aca="false">T67/13</f>
        <v>308.538461538462</v>
      </c>
    </row>
    <row r="68" customFormat="false" ht="13.8" hidden="false" customHeight="false" outlineLevel="0" collapsed="false">
      <c r="D68" s="1" t="n">
        <v>4</v>
      </c>
      <c r="S68" s="48" t="n">
        <v>4</v>
      </c>
      <c r="T68" s="48" t="n">
        <f aca="false">S68*1337</f>
        <v>5348</v>
      </c>
      <c r="V68" s="139" t="n">
        <f aca="false">T68/13</f>
        <v>411.384615384615</v>
      </c>
    </row>
    <row r="69" customFormat="false" ht="13.8" hidden="false" customHeight="false" outlineLevel="0" collapsed="false">
      <c r="D69" s="1" t="n">
        <v>0.5</v>
      </c>
      <c r="S69" s="48" t="n">
        <v>5</v>
      </c>
      <c r="T69" s="48" t="n">
        <f aca="false">S69*1337</f>
        <v>6685</v>
      </c>
      <c r="V69" s="139" t="n">
        <f aca="false">T69/13</f>
        <v>514.230769230769</v>
      </c>
    </row>
    <row r="70" customFormat="false" ht="13.8" hidden="false" customHeight="false" outlineLevel="0" collapsed="false">
      <c r="D70" s="1" t="n">
        <v>6</v>
      </c>
      <c r="S70" s="48" t="n">
        <v>6</v>
      </c>
      <c r="T70" s="48" t="n">
        <f aca="false">S70*1337</f>
        <v>8022</v>
      </c>
      <c r="V70" s="139" t="n">
        <f aca="false">T70/13</f>
        <v>617.076923076923</v>
      </c>
    </row>
    <row r="71" customFormat="false" ht="13.8" hidden="false" customHeight="false" outlineLevel="0" collapsed="false">
      <c r="D71" s="1" t="n">
        <v>7</v>
      </c>
      <c r="S71" s="48" t="n">
        <v>7</v>
      </c>
      <c r="T71" s="48" t="n">
        <f aca="false">S71*1337</f>
        <v>9359</v>
      </c>
      <c r="V71" s="139" t="n">
        <f aca="false">T71/13</f>
        <v>719.923076923077</v>
      </c>
    </row>
    <row r="72" customFormat="false" ht="13.8" hidden="false" customHeight="false" outlineLevel="0" collapsed="false">
      <c r="S72" s="48" t="n">
        <v>8</v>
      </c>
      <c r="T72" s="48" t="n">
        <f aca="false">S72*1337</f>
        <v>10696</v>
      </c>
      <c r="V72" s="139" t="n">
        <f aca="false">T72/13</f>
        <v>822.769230769231</v>
      </c>
    </row>
    <row r="73" customFormat="false" ht="13.8" hidden="false" customHeight="false" outlineLevel="0" collapsed="false">
      <c r="S73" s="48" t="n">
        <v>9</v>
      </c>
      <c r="T73" s="48" t="n">
        <f aca="false">S73*1337</f>
        <v>12033</v>
      </c>
      <c r="V73" s="139" t="n">
        <f aca="false">T73/13</f>
        <v>925.615384615385</v>
      </c>
    </row>
    <row r="74" customFormat="false" ht="13.8" hidden="false" customHeight="false" outlineLevel="0" collapsed="false">
      <c r="S74" s="48" t="n">
        <v>10</v>
      </c>
      <c r="T74" s="48" t="n">
        <f aca="false">S74*1337</f>
        <v>13370</v>
      </c>
      <c r="V74" s="139" t="n">
        <f aca="false">T74/13</f>
        <v>1028.46153846154</v>
      </c>
    </row>
    <row r="75" customFormat="false" ht="13.8" hidden="false" customHeight="false" outlineLevel="0" collapsed="false">
      <c r="S75" s="48" t="n">
        <v>11</v>
      </c>
      <c r="T75" s="48" t="n">
        <f aca="false">S75*1337</f>
        <v>14707</v>
      </c>
      <c r="V75" s="139" t="n">
        <f aca="false">T75/13</f>
        <v>1131.30769230769</v>
      </c>
    </row>
    <row r="76" customFormat="false" ht="13.8" hidden="false" customHeight="false" outlineLevel="0" collapsed="false">
      <c r="S76" s="48" t="n">
        <v>12</v>
      </c>
      <c r="T76" s="48" t="n">
        <f aca="false">S76*1337</f>
        <v>16044</v>
      </c>
      <c r="V76" s="139" t="n">
        <f aca="false">T76/13</f>
        <v>1234.15384615385</v>
      </c>
    </row>
    <row r="77" customFormat="false" ht="13.8" hidden="false" customHeight="false" outlineLevel="0" collapsed="false">
      <c r="S77" s="48" t="n">
        <v>13</v>
      </c>
      <c r="T77" s="48" t="n">
        <f aca="false">S77*1337</f>
        <v>17381</v>
      </c>
      <c r="V77" s="139" t="n">
        <f aca="false">T77/13</f>
        <v>1337</v>
      </c>
    </row>
    <row r="78" customFormat="false" ht="13.8" hidden="false" customHeight="false" outlineLevel="0" collapsed="false">
      <c r="S78" s="48" t="n">
        <v>14</v>
      </c>
      <c r="T78" s="48" t="n">
        <f aca="false">S78*1337</f>
        <v>18718</v>
      </c>
      <c r="V78" s="139" t="n">
        <f aca="false">T78/13</f>
        <v>1439.84615384615</v>
      </c>
    </row>
    <row r="79" customFormat="false" ht="13.8" hidden="false" customHeight="false" outlineLevel="0" collapsed="false">
      <c r="S79" s="48" t="n">
        <v>15</v>
      </c>
      <c r="T79" s="48" t="n">
        <f aca="false">S79*1337</f>
        <v>20055</v>
      </c>
      <c r="V79" s="139" t="n">
        <f aca="false">T79/13</f>
        <v>1542.69230769231</v>
      </c>
    </row>
    <row r="80" customFormat="false" ht="13.8" hidden="false" customHeight="false" outlineLevel="0" collapsed="false">
      <c r="S80" s="48" t="n">
        <v>16</v>
      </c>
      <c r="T80" s="48" t="n">
        <f aca="false">S80*1337</f>
        <v>21392</v>
      </c>
      <c r="V80" s="139" t="n">
        <f aca="false">T80/13</f>
        <v>1645.53846153846</v>
      </c>
    </row>
    <row r="81" customFormat="false" ht="13.8" hidden="false" customHeight="false" outlineLevel="0" collapsed="false">
      <c r="S81" s="48" t="n">
        <v>17</v>
      </c>
      <c r="T81" s="48" t="n">
        <f aca="false">S81*1337</f>
        <v>22729</v>
      </c>
      <c r="V81" s="139" t="n">
        <f aca="false">T81/13</f>
        <v>1748.38461538462</v>
      </c>
    </row>
    <row r="82" customFormat="false" ht="13.8" hidden="false" customHeight="false" outlineLevel="0" collapsed="false">
      <c r="S82" s="48" t="n">
        <v>18</v>
      </c>
      <c r="T82" s="48" t="n">
        <f aca="false">S82*1337</f>
        <v>24066</v>
      </c>
      <c r="V82" s="139" t="n">
        <f aca="false">T82/13</f>
        <v>1851.23076923077</v>
      </c>
    </row>
    <row r="83" customFormat="false" ht="13.8" hidden="false" customHeight="false" outlineLevel="0" collapsed="false">
      <c r="S83" s="48" t="n">
        <v>19</v>
      </c>
      <c r="T83" s="48" t="n">
        <f aca="false">S83*1337</f>
        <v>25403</v>
      </c>
      <c r="V83" s="139" t="n">
        <f aca="false">T83/13</f>
        <v>1954.07692307692</v>
      </c>
    </row>
    <row r="84" customFormat="false" ht="13.8" hidden="false" customHeight="false" outlineLevel="0" collapsed="false">
      <c r="S84" s="48" t="n">
        <v>20</v>
      </c>
      <c r="T84" s="48" t="n">
        <f aca="false">S84*1337</f>
        <v>26740</v>
      </c>
      <c r="V84" s="139" t="n">
        <f aca="false">T84/13</f>
        <v>2056.92307692308</v>
      </c>
    </row>
    <row r="85" customFormat="false" ht="13.8" hidden="false" customHeight="false" outlineLevel="0" collapsed="false">
      <c r="S85" s="48" t="n">
        <v>21</v>
      </c>
      <c r="T85" s="48" t="n">
        <f aca="false">S85*1337</f>
        <v>28077</v>
      </c>
      <c r="V85" s="139" t="n">
        <f aca="false">T85/13</f>
        <v>2159.76923076923</v>
      </c>
    </row>
    <row r="86" customFormat="false" ht="13.8" hidden="false" customHeight="false" outlineLevel="0" collapsed="false">
      <c r="S86" s="48" t="n">
        <v>22</v>
      </c>
      <c r="T86" s="48" t="n">
        <f aca="false">S86*1337</f>
        <v>29414</v>
      </c>
      <c r="V86" s="139" t="n">
        <f aca="false">T86/13</f>
        <v>2262.61538461538</v>
      </c>
    </row>
    <row r="87" customFormat="false" ht="13.8" hidden="false" customHeight="false" outlineLevel="0" collapsed="false">
      <c r="S87" s="48" t="n">
        <v>23</v>
      </c>
      <c r="T87" s="48" t="n">
        <f aca="false">S87*1337</f>
        <v>30751</v>
      </c>
      <c r="V87" s="139" t="n">
        <f aca="false">T87/13</f>
        <v>2365.46153846154</v>
      </c>
    </row>
    <row r="88" customFormat="false" ht="13.8" hidden="false" customHeight="false" outlineLevel="0" collapsed="false">
      <c r="S88" s="48" t="n">
        <v>24</v>
      </c>
      <c r="T88" s="48" t="n">
        <f aca="false">S88*1337</f>
        <v>32088</v>
      </c>
      <c r="V88" s="139" t="n">
        <f aca="false">T88/13</f>
        <v>2468.30769230769</v>
      </c>
    </row>
    <row r="89" customFormat="false" ht="13.8" hidden="false" customHeight="false" outlineLevel="0" collapsed="false">
      <c r="S89" s="48" t="n">
        <v>25</v>
      </c>
      <c r="T89" s="48" t="n">
        <f aca="false">S89*1337</f>
        <v>33425</v>
      </c>
      <c r="V89" s="139" t="n">
        <f aca="false">T89/13</f>
        <v>2571.15384615385</v>
      </c>
    </row>
    <row r="90" customFormat="false" ht="13.8" hidden="false" customHeight="false" outlineLevel="0" collapsed="false">
      <c r="S90" s="48" t="n">
        <v>26</v>
      </c>
      <c r="T90" s="48" t="n">
        <f aca="false">S90*1337</f>
        <v>34762</v>
      </c>
      <c r="V90" s="139" t="n">
        <f aca="false">T90/13</f>
        <v>2674</v>
      </c>
    </row>
    <row r="91" customFormat="false" ht="13.8" hidden="false" customHeight="false" outlineLevel="0" collapsed="false">
      <c r="S91" s="48" t="n">
        <v>27</v>
      </c>
      <c r="T91" s="48" t="n">
        <f aca="false">S91*1337</f>
        <v>36099</v>
      </c>
      <c r="V91" s="139" t="n">
        <f aca="false">T91/13</f>
        <v>2776.84615384615</v>
      </c>
    </row>
    <row r="92" customFormat="false" ht="13.8" hidden="false" customHeight="false" outlineLevel="0" collapsed="false">
      <c r="S92" s="48" t="n">
        <v>28</v>
      </c>
      <c r="T92" s="48" t="n">
        <f aca="false">S92*1337</f>
        <v>37436</v>
      </c>
      <c r="V92" s="139" t="n">
        <f aca="false">T92/13</f>
        <v>2879.69230769231</v>
      </c>
    </row>
    <row r="93" customFormat="false" ht="13.8" hidden="false" customHeight="false" outlineLevel="0" collapsed="false">
      <c r="S93" s="48" t="n">
        <v>29</v>
      </c>
      <c r="T93" s="48" t="n">
        <f aca="false">S93*1337</f>
        <v>38773</v>
      </c>
      <c r="V93" s="139" t="n">
        <f aca="false">T93/13</f>
        <v>2982.53846153846</v>
      </c>
    </row>
    <row r="94" customFormat="false" ht="13.8" hidden="false" customHeight="false" outlineLevel="0" collapsed="false">
      <c r="S94" s="48" t="n">
        <v>30</v>
      </c>
      <c r="T94" s="48" t="n">
        <f aca="false">S94*1337</f>
        <v>40110</v>
      </c>
      <c r="V94" s="139" t="n">
        <f aca="false">T94/13</f>
        <v>3085.38461538462</v>
      </c>
    </row>
    <row r="95" customFormat="false" ht="13.8" hidden="false" customHeight="false" outlineLevel="0" collapsed="false">
      <c r="S95" s="48" t="n">
        <v>1</v>
      </c>
      <c r="T95" s="48" t="n">
        <f aca="false">S95*1337</f>
        <v>1337</v>
      </c>
      <c r="V95" s="139" t="n">
        <f aca="false">T95/13</f>
        <v>102.846153846154</v>
      </c>
    </row>
    <row r="96" customFormat="false" ht="13.8" hidden="false" customHeight="false" outlineLevel="0" collapsed="false">
      <c r="S96" s="48" t="n">
        <v>2</v>
      </c>
      <c r="T96" s="48" t="n">
        <f aca="false">S96*1337</f>
        <v>2674</v>
      </c>
      <c r="V96" s="139" t="n">
        <f aca="false">T96/13</f>
        <v>205.692307692308</v>
      </c>
    </row>
    <row r="97" customFormat="false" ht="13.8" hidden="false" customHeight="false" outlineLevel="0" collapsed="false">
      <c r="S97" s="48" t="n">
        <v>3</v>
      </c>
      <c r="T97" s="48" t="n">
        <f aca="false">S97*1337</f>
        <v>4011</v>
      </c>
      <c r="V97" s="139" t="n">
        <f aca="false">T97/13</f>
        <v>308.538461538462</v>
      </c>
    </row>
    <row r="98" customFormat="false" ht="13.8" hidden="false" customHeight="false" outlineLevel="0" collapsed="false">
      <c r="S98" s="48" t="n">
        <v>4</v>
      </c>
      <c r="T98" s="48" t="n">
        <f aca="false">S98*1337</f>
        <v>5348</v>
      </c>
      <c r="V98" s="139" t="n">
        <f aca="false">T98/13</f>
        <v>411.384615384615</v>
      </c>
    </row>
    <row r="99" customFormat="false" ht="13.8" hidden="false" customHeight="false" outlineLevel="0" collapsed="false">
      <c r="S99" s="48" t="n">
        <v>5</v>
      </c>
      <c r="T99" s="48" t="n">
        <f aca="false">S99*1337</f>
        <v>6685</v>
      </c>
      <c r="V99" s="139" t="n">
        <f aca="false">T99/13</f>
        <v>514.230769230769</v>
      </c>
    </row>
    <row r="100" customFormat="false" ht="13.8" hidden="false" customHeight="false" outlineLevel="0" collapsed="false">
      <c r="S100" s="48" t="n">
        <v>6</v>
      </c>
      <c r="T100" s="48" t="n">
        <f aca="false">S100*1337</f>
        <v>8022</v>
      </c>
      <c r="V100" s="139" t="n">
        <f aca="false">T100/13</f>
        <v>617.076923076923</v>
      </c>
    </row>
    <row r="101" customFormat="false" ht="13.8" hidden="false" customHeight="false" outlineLevel="0" collapsed="false">
      <c r="S101" s="48" t="n">
        <v>7</v>
      </c>
      <c r="T101" s="48" t="n">
        <f aca="false">S101*1337</f>
        <v>9359</v>
      </c>
      <c r="V101" s="139" t="n">
        <f aca="false">T101/13</f>
        <v>719.923076923077</v>
      </c>
      <c r="AE101" s="48" t="s">
        <v>384</v>
      </c>
    </row>
    <row r="102" customFormat="false" ht="13.8" hidden="false" customHeight="false" outlineLevel="0" collapsed="false">
      <c r="S102" s="48" t="n">
        <v>8</v>
      </c>
      <c r="T102" s="48" t="n">
        <f aca="false">S102*1337</f>
        <v>10696</v>
      </c>
      <c r="V102" s="139" t="n">
        <f aca="false">T102/13</f>
        <v>822.769230769231</v>
      </c>
      <c r="AE102" s="48" t="s">
        <v>384</v>
      </c>
    </row>
    <row r="103" customFormat="false" ht="13.8" hidden="false" customHeight="false" outlineLevel="0" collapsed="false">
      <c r="S103" s="48" t="n">
        <v>9</v>
      </c>
      <c r="T103" s="48" t="n">
        <f aca="false">S103*1337</f>
        <v>12033</v>
      </c>
      <c r="V103" s="139" t="n">
        <f aca="false">T103/13</f>
        <v>925.615384615385</v>
      </c>
    </row>
    <row r="104" customFormat="false" ht="13.8" hidden="false" customHeight="false" outlineLevel="0" collapsed="false">
      <c r="S104" s="48" t="n">
        <v>10</v>
      </c>
      <c r="T104" s="48" t="n">
        <f aca="false">S104*1337</f>
        <v>13370</v>
      </c>
      <c r="V104" s="139" t="n">
        <f aca="false">T104/13</f>
        <v>1028.46153846154</v>
      </c>
    </row>
    <row r="105" customFormat="false" ht="13.8" hidden="false" customHeight="false" outlineLevel="0" collapsed="false">
      <c r="S105" s="48" t="n">
        <v>11</v>
      </c>
      <c r="T105" s="48" t="n">
        <f aca="false">S105*1337</f>
        <v>14707</v>
      </c>
      <c r="V105" s="139" t="n">
        <f aca="false">T105/13</f>
        <v>1131.30769230769</v>
      </c>
    </row>
    <row r="106" customFormat="false" ht="13.8" hidden="false" customHeight="false" outlineLevel="0" collapsed="false">
      <c r="S106" s="48" t="n">
        <v>12</v>
      </c>
      <c r="T106" s="48" t="n">
        <f aca="false">S106*1337</f>
        <v>16044</v>
      </c>
      <c r="V106" s="139" t="n">
        <f aca="false">T106/13</f>
        <v>1234.15384615385</v>
      </c>
      <c r="AL106" s="48" t="s">
        <v>385</v>
      </c>
    </row>
    <row r="107" customFormat="false" ht="13.8" hidden="false" customHeight="false" outlineLevel="0" collapsed="false">
      <c r="S107" s="48" t="n">
        <v>13</v>
      </c>
      <c r="T107" s="48" t="n">
        <f aca="false">S107*1337</f>
        <v>17381</v>
      </c>
      <c r="V107" s="139" t="n">
        <f aca="false">T107/13</f>
        <v>1337</v>
      </c>
    </row>
    <row r="108" customFormat="false" ht="13.8" hidden="false" customHeight="false" outlineLevel="0" collapsed="false">
      <c r="S108" s="48" t="n">
        <v>14</v>
      </c>
      <c r="T108" s="48" t="n">
        <f aca="false">S108*1337</f>
        <v>18718</v>
      </c>
      <c r="V108" s="139" t="n">
        <f aca="false">T108/13</f>
        <v>1439.84615384615</v>
      </c>
    </row>
    <row r="109" customFormat="false" ht="13.8" hidden="false" customHeight="false" outlineLevel="0" collapsed="false">
      <c r="S109" s="48" t="n">
        <v>15</v>
      </c>
      <c r="T109" s="48" t="n">
        <f aca="false">S109*1337</f>
        <v>20055</v>
      </c>
      <c r="V109" s="139" t="n">
        <f aca="false">T109/13</f>
        <v>1542.69230769231</v>
      </c>
    </row>
    <row r="110" customFormat="false" ht="13.8" hidden="false" customHeight="false" outlineLevel="0" collapsed="false">
      <c r="S110" s="48" t="n">
        <v>16</v>
      </c>
      <c r="T110" s="48" t="n">
        <f aca="false">S110*1337</f>
        <v>21392</v>
      </c>
      <c r="V110" s="139" t="n">
        <f aca="false">T110/13</f>
        <v>1645.53846153846</v>
      </c>
    </row>
    <row r="111" customFormat="false" ht="13.8" hidden="false" customHeight="false" outlineLevel="0" collapsed="false">
      <c r="S111" s="48" t="n">
        <v>17</v>
      </c>
      <c r="T111" s="48" t="n">
        <f aca="false">S111*1337</f>
        <v>22729</v>
      </c>
      <c r="V111" s="139" t="n">
        <f aca="false">T111/13</f>
        <v>1748.38461538462</v>
      </c>
    </row>
    <row r="112" customFormat="false" ht="13.8" hidden="false" customHeight="false" outlineLevel="0" collapsed="false">
      <c r="S112" s="48" t="n">
        <v>18</v>
      </c>
      <c r="T112" s="48" t="n">
        <f aca="false">S112*1337</f>
        <v>24066</v>
      </c>
      <c r="V112" s="139" t="n">
        <f aca="false">T112/13</f>
        <v>1851.23076923077</v>
      </c>
    </row>
    <row r="113" customFormat="false" ht="13.8" hidden="false" customHeight="false" outlineLevel="0" collapsed="false">
      <c r="S113" s="48" t="n">
        <v>19</v>
      </c>
      <c r="T113" s="48" t="n">
        <f aca="false">S113*1337</f>
        <v>25403</v>
      </c>
      <c r="V113" s="139" t="n">
        <f aca="false">T113/13</f>
        <v>1954.07692307692</v>
      </c>
    </row>
    <row r="114" customFormat="false" ht="13.8" hidden="false" customHeight="false" outlineLevel="0" collapsed="false">
      <c r="I114" s="1" t="s">
        <v>386</v>
      </c>
      <c r="S114" s="48" t="n">
        <v>20</v>
      </c>
      <c r="T114" s="48" t="n">
        <f aca="false">S114*1337</f>
        <v>26740</v>
      </c>
      <c r="V114" s="139" t="n">
        <f aca="false">T114/13</f>
        <v>2056.92307692308</v>
      </c>
    </row>
    <row r="115" customFormat="false" ht="13.8" hidden="false" customHeight="false" outlineLevel="0" collapsed="false">
      <c r="S115" s="48" t="n">
        <v>21</v>
      </c>
      <c r="T115" s="48" t="n">
        <f aca="false">S115*1337</f>
        <v>28077</v>
      </c>
      <c r="V115" s="139" t="n">
        <f aca="false">T115/13</f>
        <v>2159.76923076923</v>
      </c>
    </row>
    <row r="116" customFormat="false" ht="13.8" hidden="false" customHeight="false" outlineLevel="0" collapsed="false">
      <c r="S116" s="48" t="n">
        <v>22</v>
      </c>
      <c r="T116" s="48" t="n">
        <f aca="false">S116*1337</f>
        <v>29414</v>
      </c>
      <c r="V116" s="139" t="n">
        <f aca="false">T116/13</f>
        <v>2262.61538461538</v>
      </c>
    </row>
    <row r="117" customFormat="false" ht="13.8" hidden="false" customHeight="false" outlineLevel="0" collapsed="false">
      <c r="S117" s="48" t="n">
        <v>23</v>
      </c>
      <c r="T117" s="48" t="n">
        <f aca="false">S117*1337</f>
        <v>30751</v>
      </c>
      <c r="V117" s="139" t="n">
        <f aca="false">T117/13</f>
        <v>2365.46153846154</v>
      </c>
    </row>
    <row r="118" customFormat="false" ht="13.8" hidden="false" customHeight="false" outlineLevel="0" collapsed="false">
      <c r="S118" s="48" t="n">
        <v>24</v>
      </c>
      <c r="T118" s="48" t="n">
        <f aca="false">S118*1337</f>
        <v>32088</v>
      </c>
      <c r="V118" s="139" t="n">
        <f aca="false">T118/13</f>
        <v>2468.30769230769</v>
      </c>
    </row>
    <row r="119" customFormat="false" ht="13.8" hidden="false" customHeight="false" outlineLevel="0" collapsed="false">
      <c r="S119" s="48" t="n">
        <v>25</v>
      </c>
      <c r="T119" s="48" t="n">
        <f aca="false">S119*1337</f>
        <v>33425</v>
      </c>
      <c r="V119" s="139" t="n">
        <f aca="false">T119/13</f>
        <v>2571.15384615385</v>
      </c>
    </row>
    <row r="120" customFormat="false" ht="13.8" hidden="false" customHeight="false" outlineLevel="0" collapsed="false">
      <c r="S120" s="48" t="n">
        <v>26</v>
      </c>
      <c r="T120" s="48" t="n">
        <f aca="false">S120*1337</f>
        <v>34762</v>
      </c>
      <c r="V120" s="139" t="n">
        <f aca="false">T120/13</f>
        <v>2674</v>
      </c>
    </row>
    <row r="121" customFormat="false" ht="13.8" hidden="false" customHeight="false" outlineLevel="0" collapsed="false">
      <c r="S121" s="48" t="n">
        <v>27</v>
      </c>
      <c r="T121" s="48" t="n">
        <f aca="false">S121*1337</f>
        <v>36099</v>
      </c>
      <c r="V121" s="139" t="n">
        <f aca="false">T121/13</f>
        <v>2776.84615384615</v>
      </c>
    </row>
    <row r="122" customFormat="false" ht="13.8" hidden="false" customHeight="false" outlineLevel="0" collapsed="false">
      <c r="S122" s="48" t="n">
        <v>28</v>
      </c>
      <c r="T122" s="48" t="n">
        <f aca="false">S122*1337</f>
        <v>37436</v>
      </c>
      <c r="V122" s="139" t="n">
        <f aca="false">T122/13</f>
        <v>2879.69230769231</v>
      </c>
    </row>
    <row r="123" customFormat="false" ht="13.8" hidden="false" customHeight="false" outlineLevel="0" collapsed="false">
      <c r="S123" s="48" t="n">
        <v>29</v>
      </c>
      <c r="T123" s="48" t="n">
        <f aca="false">S123*1337</f>
        <v>38773</v>
      </c>
      <c r="V123" s="139" t="n">
        <f aca="false">T123/13</f>
        <v>2982.53846153846</v>
      </c>
    </row>
    <row r="124" customFormat="false" ht="13.8" hidden="false" customHeight="false" outlineLevel="0" collapsed="false">
      <c r="S124" s="48" t="n">
        <v>30</v>
      </c>
      <c r="T124" s="48" t="n">
        <f aca="false">S124*1337</f>
        <v>40110</v>
      </c>
      <c r="V124" s="139" t="n">
        <f aca="false">T124/13</f>
        <v>3085.38461538462</v>
      </c>
    </row>
    <row r="125" customFormat="false" ht="13.8" hidden="false" customHeight="false" outlineLevel="0" collapsed="false">
      <c r="S125" s="48" t="n">
        <v>1</v>
      </c>
      <c r="T125" s="48" t="n">
        <f aca="false">S125*1337</f>
        <v>1337</v>
      </c>
      <c r="V125" s="139" t="n">
        <f aca="false">T125/13</f>
        <v>102.846153846154</v>
      </c>
    </row>
    <row r="126" customFormat="false" ht="13.8" hidden="false" customHeight="false" outlineLevel="0" collapsed="false">
      <c r="S126" s="48" t="n">
        <v>2</v>
      </c>
      <c r="T126" s="48" t="n">
        <f aca="false">S126*1337</f>
        <v>2674</v>
      </c>
      <c r="V126" s="139" t="n">
        <f aca="false">T126/13</f>
        <v>205.692307692308</v>
      </c>
    </row>
    <row r="127" customFormat="false" ht="13.8" hidden="false" customHeight="false" outlineLevel="0" collapsed="false">
      <c r="S127" s="48" t="n">
        <v>3</v>
      </c>
      <c r="T127" s="48" t="n">
        <f aca="false">S127*1337</f>
        <v>4011</v>
      </c>
      <c r="V127" s="139" t="n">
        <f aca="false">T127/13</f>
        <v>308.538461538462</v>
      </c>
    </row>
    <row r="128" customFormat="false" ht="13.8" hidden="false" customHeight="false" outlineLevel="0" collapsed="false">
      <c r="S128" s="48" t="n">
        <v>4</v>
      </c>
      <c r="T128" s="48" t="n">
        <f aca="false">S128*1337</f>
        <v>5348</v>
      </c>
      <c r="V128" s="139" t="n">
        <f aca="false">T128/13</f>
        <v>411.384615384615</v>
      </c>
    </row>
    <row r="129" customFormat="false" ht="13.8" hidden="false" customHeight="false" outlineLevel="0" collapsed="false">
      <c r="S129" s="48" t="n">
        <v>5</v>
      </c>
      <c r="T129" s="48" t="n">
        <f aca="false">S129*1337</f>
        <v>6685</v>
      </c>
      <c r="V129" s="139" t="n">
        <f aca="false">T129/13</f>
        <v>514.230769230769</v>
      </c>
    </row>
    <row r="130" customFormat="false" ht="13.8" hidden="false" customHeight="false" outlineLevel="0" collapsed="false">
      <c r="S130" s="48" t="n">
        <v>6</v>
      </c>
      <c r="T130" s="48" t="n">
        <f aca="false">S130*1337</f>
        <v>8022</v>
      </c>
      <c r="V130" s="139" t="n">
        <f aca="false">T130/13</f>
        <v>617.076923076923</v>
      </c>
    </row>
    <row r="131" customFormat="false" ht="13.8" hidden="false" customHeight="false" outlineLevel="0" collapsed="false">
      <c r="S131" s="48" t="n">
        <v>7</v>
      </c>
      <c r="T131" s="48" t="n">
        <f aca="false">S131*1337</f>
        <v>9359</v>
      </c>
      <c r="V131" s="139" t="n">
        <f aca="false">T131/13</f>
        <v>719.923076923077</v>
      </c>
    </row>
    <row r="132" customFormat="false" ht="13.8" hidden="false" customHeight="false" outlineLevel="0" collapsed="false">
      <c r="S132" s="48" t="n">
        <v>8</v>
      </c>
      <c r="T132" s="48" t="n">
        <f aca="false">S132*1337</f>
        <v>10696</v>
      </c>
      <c r="V132" s="139" t="n">
        <f aca="false">T132/13</f>
        <v>822.769230769231</v>
      </c>
    </row>
    <row r="133" customFormat="false" ht="13.8" hidden="false" customHeight="false" outlineLevel="0" collapsed="false">
      <c r="S133" s="48" t="n">
        <v>9</v>
      </c>
      <c r="T133" s="48" t="n">
        <f aca="false">S133*1337</f>
        <v>12033</v>
      </c>
      <c r="V133" s="139" t="n">
        <f aca="false">T133/13</f>
        <v>925.615384615385</v>
      </c>
    </row>
    <row r="134" customFormat="false" ht="13.8" hidden="false" customHeight="false" outlineLevel="0" collapsed="false">
      <c r="S134" s="48" t="n">
        <v>10</v>
      </c>
      <c r="T134" s="48" t="n">
        <f aca="false">S134*1337</f>
        <v>13370</v>
      </c>
      <c r="V134" s="139" t="n">
        <f aca="false">T134/13</f>
        <v>1028.46153846154</v>
      </c>
    </row>
    <row r="135" customFormat="false" ht="13.8" hidden="false" customHeight="false" outlineLevel="0" collapsed="false">
      <c r="S135" s="48" t="n">
        <v>11</v>
      </c>
      <c r="T135" s="48" t="n">
        <f aca="false">S135*1337</f>
        <v>14707</v>
      </c>
      <c r="V135" s="139" t="n">
        <f aca="false">T135/13</f>
        <v>1131.30769230769</v>
      </c>
    </row>
    <row r="136" customFormat="false" ht="13.8" hidden="false" customHeight="false" outlineLevel="0" collapsed="false">
      <c r="S136" s="48" t="n">
        <v>12</v>
      </c>
      <c r="T136" s="48" t="n">
        <f aca="false">S136*1337</f>
        <v>16044</v>
      </c>
      <c r="V136" s="139" t="n">
        <f aca="false">T136/13</f>
        <v>1234.15384615385</v>
      </c>
    </row>
    <row r="137" customFormat="false" ht="13.8" hidden="false" customHeight="false" outlineLevel="0" collapsed="false">
      <c r="S137" s="48" t="n">
        <v>13</v>
      </c>
      <c r="T137" s="48" t="n">
        <f aca="false">S137*1337</f>
        <v>17381</v>
      </c>
      <c r="V137" s="139" t="n">
        <f aca="false">T137/13</f>
        <v>1337</v>
      </c>
    </row>
    <row r="138" customFormat="false" ht="13.8" hidden="false" customHeight="false" outlineLevel="0" collapsed="false">
      <c r="S138" s="48" t="n">
        <v>14</v>
      </c>
      <c r="T138" s="48" t="n">
        <f aca="false">S138*1337</f>
        <v>18718</v>
      </c>
      <c r="V138" s="139" t="n">
        <f aca="false">T138/13</f>
        <v>1439.84615384615</v>
      </c>
    </row>
    <row r="139" customFormat="false" ht="13.8" hidden="false" customHeight="false" outlineLevel="0" collapsed="false">
      <c r="S139" s="48" t="n">
        <v>15</v>
      </c>
      <c r="T139" s="48" t="n">
        <f aca="false">S139*1337</f>
        <v>20055</v>
      </c>
      <c r="V139" s="139" t="n">
        <f aca="false">T139/13</f>
        <v>1542.69230769231</v>
      </c>
    </row>
    <row r="140" customFormat="false" ht="13.8" hidden="false" customHeight="false" outlineLevel="0" collapsed="false">
      <c r="S140" s="48" t="n">
        <v>16</v>
      </c>
      <c r="T140" s="48" t="n">
        <f aca="false">S140*1337</f>
        <v>21392</v>
      </c>
      <c r="V140" s="139" t="n">
        <f aca="false">T140/13</f>
        <v>1645.53846153846</v>
      </c>
    </row>
    <row r="141" customFormat="false" ht="13.8" hidden="false" customHeight="false" outlineLevel="0" collapsed="false">
      <c r="S141" s="48" t="n">
        <v>17</v>
      </c>
      <c r="T141" s="48" t="n">
        <f aca="false">S141*1337</f>
        <v>22729</v>
      </c>
      <c r="V141" s="139" t="n">
        <f aca="false">T141/13</f>
        <v>1748.38461538462</v>
      </c>
    </row>
    <row r="142" customFormat="false" ht="13.8" hidden="false" customHeight="false" outlineLevel="0" collapsed="false">
      <c r="S142" s="48" t="n">
        <v>18</v>
      </c>
      <c r="T142" s="48" t="n">
        <f aca="false">S142*1337</f>
        <v>24066</v>
      </c>
      <c r="V142" s="139" t="n">
        <f aca="false">T142/13</f>
        <v>1851.23076923077</v>
      </c>
    </row>
    <row r="143" customFormat="false" ht="13.8" hidden="false" customHeight="false" outlineLevel="0" collapsed="false">
      <c r="S143" s="48" t="n">
        <v>19</v>
      </c>
      <c r="T143" s="48" t="n">
        <f aca="false">S143*1337</f>
        <v>25403</v>
      </c>
      <c r="V143" s="139" t="n">
        <f aca="false">T143/13</f>
        <v>1954.07692307692</v>
      </c>
    </row>
    <row r="144" customFormat="false" ht="13.8" hidden="false" customHeight="false" outlineLevel="0" collapsed="false">
      <c r="S144" s="48" t="n">
        <v>20</v>
      </c>
      <c r="T144" s="48" t="n">
        <f aca="false">S144*1337</f>
        <v>26740</v>
      </c>
      <c r="V144" s="139" t="n">
        <f aca="false">T144/13</f>
        <v>2056.92307692308</v>
      </c>
    </row>
    <row r="145" customFormat="false" ht="13.8" hidden="false" customHeight="false" outlineLevel="0" collapsed="false">
      <c r="S145" s="48" t="n">
        <v>21</v>
      </c>
      <c r="T145" s="48" t="n">
        <f aca="false">S145*1337</f>
        <v>28077</v>
      </c>
      <c r="V145" s="139" t="n">
        <f aca="false">T145/13</f>
        <v>2159.76923076923</v>
      </c>
    </row>
    <row r="146" customFormat="false" ht="13.8" hidden="false" customHeight="false" outlineLevel="0" collapsed="false">
      <c r="S146" s="48" t="n">
        <v>22</v>
      </c>
      <c r="T146" s="48" t="n">
        <f aca="false">S146*1337</f>
        <v>29414</v>
      </c>
      <c r="V146" s="139" t="n">
        <f aca="false">T146/13</f>
        <v>2262.61538461538</v>
      </c>
    </row>
    <row r="147" customFormat="false" ht="13.8" hidden="false" customHeight="false" outlineLevel="0" collapsed="false">
      <c r="S147" s="48" t="n">
        <v>23</v>
      </c>
      <c r="T147" s="48" t="n">
        <f aca="false">S147*1337</f>
        <v>30751</v>
      </c>
      <c r="V147" s="139" t="n">
        <f aca="false">T147/13</f>
        <v>2365.46153846154</v>
      </c>
    </row>
    <row r="148" customFormat="false" ht="13.8" hidden="false" customHeight="false" outlineLevel="0" collapsed="false">
      <c r="S148" s="48" t="n">
        <v>24</v>
      </c>
      <c r="T148" s="48" t="n">
        <f aca="false">S148*1337</f>
        <v>32088</v>
      </c>
      <c r="V148" s="139" t="n">
        <f aca="false">T148/13</f>
        <v>2468.30769230769</v>
      </c>
    </row>
    <row r="149" customFormat="false" ht="13.8" hidden="false" customHeight="false" outlineLevel="0" collapsed="false">
      <c r="S149" s="48" t="n">
        <v>25</v>
      </c>
      <c r="T149" s="48" t="n">
        <f aca="false">S149*1337</f>
        <v>33425</v>
      </c>
      <c r="V149" s="139" t="n">
        <f aca="false">T149/13</f>
        <v>2571.15384615385</v>
      </c>
    </row>
    <row r="150" customFormat="false" ht="13.8" hidden="false" customHeight="false" outlineLevel="0" collapsed="false">
      <c r="S150" s="48" t="n">
        <v>26</v>
      </c>
      <c r="T150" s="48" t="n">
        <f aca="false">S150*1337</f>
        <v>34762</v>
      </c>
      <c r="V150" s="139" t="n">
        <f aca="false">T150/13</f>
        <v>2674</v>
      </c>
    </row>
    <row r="151" customFormat="false" ht="13.8" hidden="false" customHeight="false" outlineLevel="0" collapsed="false">
      <c r="S151" s="48" t="n">
        <v>27</v>
      </c>
      <c r="T151" s="48" t="n">
        <f aca="false">S151*1337</f>
        <v>36099</v>
      </c>
      <c r="V151" s="139" t="n">
        <f aca="false">T151/13</f>
        <v>2776.84615384615</v>
      </c>
    </row>
    <row r="152" customFormat="false" ht="13.8" hidden="false" customHeight="false" outlineLevel="0" collapsed="false">
      <c r="G152" s="1" t="s">
        <v>387</v>
      </c>
      <c r="S152" s="48" t="n">
        <v>28</v>
      </c>
      <c r="T152" s="48" t="n">
        <f aca="false">S152*1337</f>
        <v>37436</v>
      </c>
      <c r="V152" s="139" t="n">
        <f aca="false">T152/13</f>
        <v>2879.69230769231</v>
      </c>
    </row>
    <row r="153" customFormat="false" ht="13.8" hidden="false" customHeight="false" outlineLevel="0" collapsed="false">
      <c r="J153" s="1" t="s">
        <v>388</v>
      </c>
      <c r="S153" s="48" t="n">
        <v>29</v>
      </c>
      <c r="T153" s="48" t="n">
        <f aca="false">S153*1337</f>
        <v>38773</v>
      </c>
      <c r="V153" s="139" t="n">
        <f aca="false">T153/13</f>
        <v>2982.53846153846</v>
      </c>
    </row>
    <row r="154" customFormat="false" ht="13.8" hidden="false" customHeight="false" outlineLevel="0" collapsed="false">
      <c r="S154" s="48" t="n">
        <v>30</v>
      </c>
      <c r="T154" s="48" t="n">
        <f aca="false">S154*1337</f>
        <v>40110</v>
      </c>
      <c r="V154" s="139" t="n">
        <f aca="false">T154/13</f>
        <v>3085.38461538462</v>
      </c>
    </row>
    <row r="155" customFormat="false" ht="13.8" hidden="false" customHeight="false" outlineLevel="0" collapsed="false">
      <c r="K155" s="1" t="s">
        <v>389</v>
      </c>
      <c r="S155" s="48" t="n">
        <v>2</v>
      </c>
      <c r="T155" s="48" t="n">
        <f aca="false">S155*1337</f>
        <v>2674</v>
      </c>
      <c r="V155" s="139" t="n">
        <f aca="false">T155/13</f>
        <v>205.692307692308</v>
      </c>
    </row>
    <row r="156" customFormat="false" ht="13.8" hidden="false" customHeight="false" outlineLevel="0" collapsed="false">
      <c r="Q156" s="1" t="s">
        <v>390</v>
      </c>
      <c r="S156" s="48" t="n">
        <v>3</v>
      </c>
      <c r="T156" s="48" t="n">
        <f aca="false">S156*1337</f>
        <v>4011</v>
      </c>
      <c r="V156" s="139" t="n">
        <f aca="false">T156/13</f>
        <v>308.538461538462</v>
      </c>
    </row>
    <row r="157" customFormat="false" ht="13.8" hidden="false" customHeight="false" outlineLevel="0" collapsed="false">
      <c r="S157" s="48" t="n">
        <v>4</v>
      </c>
      <c r="T157" s="48" t="n">
        <f aca="false">S157*1337</f>
        <v>5348</v>
      </c>
      <c r="V157" s="139" t="n">
        <f aca="false">T157/13</f>
        <v>411.384615384615</v>
      </c>
    </row>
    <row r="158" customFormat="false" ht="13.8" hidden="false" customHeight="false" outlineLevel="0" collapsed="false">
      <c r="S158" s="48" t="n">
        <v>5</v>
      </c>
      <c r="T158" s="48" t="n">
        <f aca="false">S158*1337</f>
        <v>6685</v>
      </c>
      <c r="V158" s="139" t="n">
        <f aca="false">T158/13</f>
        <v>514.230769230769</v>
      </c>
    </row>
    <row r="159" customFormat="false" ht="13.8" hidden="false" customHeight="false" outlineLevel="0" collapsed="false">
      <c r="L159" s="1" t="s">
        <v>391</v>
      </c>
      <c r="O159" s="1" t="s">
        <v>392</v>
      </c>
      <c r="S159" s="48" t="n">
        <v>6</v>
      </c>
      <c r="T159" s="48" t="n">
        <f aca="false">S159*1337</f>
        <v>8022</v>
      </c>
      <c r="V159" s="139" t="n">
        <f aca="false">T159/13</f>
        <v>617.076923076923</v>
      </c>
    </row>
    <row r="160" customFormat="false" ht="13.8" hidden="false" customHeight="false" outlineLevel="0" collapsed="false">
      <c r="S160" s="48" t="n">
        <v>7</v>
      </c>
      <c r="T160" s="48" t="n">
        <f aca="false">S160*1337</f>
        <v>9359</v>
      </c>
      <c r="V160" s="139" t="n">
        <f aca="false">T160/13</f>
        <v>719.923076923077</v>
      </c>
    </row>
    <row r="161" customFormat="false" ht="13.8" hidden="false" customHeight="false" outlineLevel="0" collapsed="false">
      <c r="O161" s="1" t="s">
        <v>393</v>
      </c>
      <c r="R161" s="1" t="s">
        <v>394</v>
      </c>
      <c r="S161" s="48" t="n">
        <v>8</v>
      </c>
      <c r="T161" s="48" t="n">
        <f aca="false">S161*1337</f>
        <v>10696</v>
      </c>
      <c r="V161" s="139" t="n">
        <f aca="false">T161/13</f>
        <v>822.769230769231</v>
      </c>
    </row>
    <row r="162" customFormat="false" ht="13.8" hidden="false" customHeight="false" outlineLevel="0" collapsed="false">
      <c r="S162" s="48" t="n">
        <v>9</v>
      </c>
      <c r="T162" s="48" t="n">
        <f aca="false">S162*1337</f>
        <v>12033</v>
      </c>
      <c r="V162" s="139" t="n">
        <f aca="false">T162/13</f>
        <v>925.615384615385</v>
      </c>
    </row>
    <row r="163" customFormat="false" ht="13.8" hidden="false" customHeight="false" outlineLevel="0" collapsed="false">
      <c r="S163" s="48" t="n">
        <v>10</v>
      </c>
      <c r="T163" s="48" t="n">
        <f aca="false">S163*1337</f>
        <v>13370</v>
      </c>
      <c r="V163" s="139" t="n">
        <f aca="false">T163/13</f>
        <v>1028.46153846154</v>
      </c>
    </row>
    <row r="164" customFormat="false" ht="13.8" hidden="false" customHeight="false" outlineLevel="0" collapsed="false">
      <c r="S164" s="48" t="n">
        <v>11</v>
      </c>
      <c r="T164" s="48" t="n">
        <f aca="false">S164*1337</f>
        <v>14707</v>
      </c>
      <c r="V164" s="139" t="n">
        <f aca="false">T164/13</f>
        <v>1131.30769230769</v>
      </c>
    </row>
    <row r="165" customFormat="false" ht="13.8" hidden="false" customHeight="false" outlineLevel="0" collapsed="false">
      <c r="S165" s="48" t="n">
        <v>12</v>
      </c>
      <c r="T165" s="48" t="n">
        <f aca="false">S165*1337</f>
        <v>16044</v>
      </c>
      <c r="V165" s="139" t="n">
        <f aca="false">T165/13</f>
        <v>1234.15384615385</v>
      </c>
    </row>
    <row r="166" customFormat="false" ht="13.8" hidden="false" customHeight="false" outlineLevel="0" collapsed="false">
      <c r="S166" s="48" t="n">
        <v>13</v>
      </c>
      <c r="T166" s="48" t="n">
        <f aca="false">S166*1337</f>
        <v>17381</v>
      </c>
      <c r="V166" s="139" t="n">
        <f aca="false">T166/13</f>
        <v>1337</v>
      </c>
    </row>
    <row r="167" customFormat="false" ht="13.8" hidden="false" customHeight="false" outlineLevel="0" collapsed="false">
      <c r="S167" s="48" t="n">
        <v>14</v>
      </c>
      <c r="T167" s="48" t="n">
        <f aca="false">S167*1337</f>
        <v>18718</v>
      </c>
      <c r="V167" s="139" t="n">
        <f aca="false">T167/13</f>
        <v>1439.84615384615</v>
      </c>
    </row>
    <row r="168" customFormat="false" ht="13.8" hidden="false" customHeight="false" outlineLevel="0" collapsed="false">
      <c r="S168" s="48" t="n">
        <v>15</v>
      </c>
      <c r="T168" s="48" t="n">
        <f aca="false">S168*1337</f>
        <v>20055</v>
      </c>
      <c r="V168" s="139" t="n">
        <f aca="false">T168/13</f>
        <v>1542.69230769231</v>
      </c>
    </row>
    <row r="169" customFormat="false" ht="13.8" hidden="false" customHeight="false" outlineLevel="0" collapsed="false">
      <c r="S169" s="48" t="n">
        <v>16</v>
      </c>
      <c r="T169" s="48" t="n">
        <f aca="false">S169*1337</f>
        <v>21392</v>
      </c>
      <c r="V169" s="139" t="n">
        <f aca="false">T169/13</f>
        <v>1645.53846153846</v>
      </c>
    </row>
    <row r="170" customFormat="false" ht="13.8" hidden="false" customHeight="false" outlineLevel="0" collapsed="false">
      <c r="S170" s="48" t="n">
        <v>17</v>
      </c>
      <c r="T170" s="48" t="n">
        <f aca="false">S170*1337</f>
        <v>22729</v>
      </c>
      <c r="V170" s="139" t="n">
        <f aca="false">T170/13</f>
        <v>1748.38461538462</v>
      </c>
    </row>
    <row r="171" customFormat="false" ht="13.8" hidden="false" customHeight="false" outlineLevel="0" collapsed="false">
      <c r="S171" s="48" t="n">
        <v>18</v>
      </c>
      <c r="T171" s="48" t="n">
        <f aca="false">S171*1337</f>
        <v>24066</v>
      </c>
      <c r="V171" s="139" t="n">
        <f aca="false">T171/13</f>
        <v>1851.23076923077</v>
      </c>
    </row>
    <row r="172" customFormat="false" ht="13.8" hidden="false" customHeight="false" outlineLevel="0" collapsed="false">
      <c r="S172" s="48" t="n">
        <v>19</v>
      </c>
      <c r="T172" s="48" t="n">
        <f aca="false">S172*1337</f>
        <v>25403</v>
      </c>
      <c r="V172" s="139" t="n">
        <f aca="false">T172/13</f>
        <v>1954.07692307692</v>
      </c>
    </row>
    <row r="173" customFormat="false" ht="13.8" hidden="false" customHeight="false" outlineLevel="0" collapsed="false">
      <c r="S173" s="48" t="n">
        <v>20</v>
      </c>
      <c r="T173" s="48" t="n">
        <f aca="false">S173*1337</f>
        <v>26740</v>
      </c>
      <c r="V173" s="139" t="n">
        <f aca="false">T173/13</f>
        <v>2056.92307692308</v>
      </c>
    </row>
    <row r="174" customFormat="false" ht="13.8" hidden="false" customHeight="false" outlineLevel="0" collapsed="false">
      <c r="S174" s="48" t="n">
        <v>21</v>
      </c>
      <c r="T174" s="48" t="n">
        <f aca="false">S174*1337</f>
        <v>28077</v>
      </c>
      <c r="V174" s="139" t="n">
        <f aca="false">T174/13</f>
        <v>2159.76923076923</v>
      </c>
    </row>
    <row r="175" customFormat="false" ht="13.8" hidden="false" customHeight="false" outlineLevel="0" collapsed="false">
      <c r="S175" s="48" t="n">
        <v>22</v>
      </c>
      <c r="T175" s="48" t="n">
        <f aca="false">S175*1337</f>
        <v>29414</v>
      </c>
      <c r="V175" s="139" t="n">
        <f aca="false">T175/13</f>
        <v>2262.61538461538</v>
      </c>
    </row>
    <row r="176" customFormat="false" ht="13.8" hidden="false" customHeight="false" outlineLevel="0" collapsed="false">
      <c r="S176" s="48" t="n">
        <v>23</v>
      </c>
      <c r="T176" s="48" t="n">
        <f aca="false">S176*1337</f>
        <v>30751</v>
      </c>
      <c r="V176" s="139" t="n">
        <f aca="false">T176/13</f>
        <v>2365.46153846154</v>
      </c>
    </row>
    <row r="177" customFormat="false" ht="13.8" hidden="false" customHeight="false" outlineLevel="0" collapsed="false">
      <c r="S177" s="48" t="n">
        <v>24</v>
      </c>
      <c r="T177" s="48" t="n">
        <f aca="false">S177*1337</f>
        <v>32088</v>
      </c>
      <c r="V177" s="139" t="n">
        <f aca="false">T177/13</f>
        <v>2468.30769230769</v>
      </c>
    </row>
    <row r="178" customFormat="false" ht="13.8" hidden="false" customHeight="false" outlineLevel="0" collapsed="false">
      <c r="S178" s="48" t="n">
        <v>25</v>
      </c>
      <c r="T178" s="48" t="n">
        <f aca="false">S178*1337</f>
        <v>33425</v>
      </c>
      <c r="V178" s="139" t="n">
        <f aca="false">T178/13</f>
        <v>2571.15384615385</v>
      </c>
    </row>
    <row r="179" customFormat="false" ht="13.8" hidden="false" customHeight="false" outlineLevel="0" collapsed="false">
      <c r="S179" s="48" t="n">
        <v>26</v>
      </c>
      <c r="T179" s="48" t="n">
        <f aca="false">S179*1337</f>
        <v>34762</v>
      </c>
      <c r="V179" s="139" t="n">
        <f aca="false">T179/13</f>
        <v>2674</v>
      </c>
    </row>
    <row r="180" customFormat="false" ht="13.8" hidden="false" customHeight="false" outlineLevel="0" collapsed="false">
      <c r="S180" s="48" t="n">
        <v>27</v>
      </c>
      <c r="T180" s="48" t="n">
        <f aca="false">S180*1337</f>
        <v>36099</v>
      </c>
      <c r="V180" s="139" t="n">
        <f aca="false">T180/13</f>
        <v>2776.84615384615</v>
      </c>
    </row>
    <row r="181" customFormat="false" ht="13.8" hidden="false" customHeight="false" outlineLevel="0" collapsed="false">
      <c r="S181" s="48" t="n">
        <v>28</v>
      </c>
      <c r="T181" s="48" t="n">
        <f aca="false">S181*1337</f>
        <v>37436</v>
      </c>
      <c r="V181" s="139" t="n">
        <f aca="false">T181/13</f>
        <v>2879.69230769231</v>
      </c>
    </row>
    <row r="182" customFormat="false" ht="13.8" hidden="false" customHeight="false" outlineLevel="0" collapsed="false">
      <c r="S182" s="48" t="n">
        <v>29</v>
      </c>
      <c r="T182" s="48" t="n">
        <f aca="false">S182*1337</f>
        <v>38773</v>
      </c>
      <c r="V182" s="139" t="n">
        <f aca="false">T182/13</f>
        <v>2982.53846153846</v>
      </c>
    </row>
    <row r="183" customFormat="false" ht="13.8" hidden="false" customHeight="false" outlineLevel="0" collapsed="false">
      <c r="S183" s="48" t="n">
        <v>30</v>
      </c>
      <c r="T183" s="48" t="n">
        <f aca="false">S183*1337</f>
        <v>40110</v>
      </c>
      <c r="V183" s="139" t="n">
        <f aca="false">T183/13</f>
        <v>3085.38461538462</v>
      </c>
    </row>
    <row r="184" customFormat="false" ht="13.8" hidden="false" customHeight="false" outlineLevel="0" collapsed="false">
      <c r="S184" s="48" t="n">
        <v>31</v>
      </c>
      <c r="T184" s="48" t="n">
        <f aca="false">S184*1337</f>
        <v>41447</v>
      </c>
      <c r="V184" s="139" t="n">
        <f aca="false">T184/13</f>
        <v>3188.23076923077</v>
      </c>
    </row>
    <row r="185" customFormat="false" ht="13.8" hidden="false" customHeight="false" outlineLevel="0" collapsed="false">
      <c r="S185" s="48" t="n">
        <v>2</v>
      </c>
      <c r="T185" s="48" t="n">
        <f aca="false">S185*1337</f>
        <v>2674</v>
      </c>
      <c r="V185" s="139" t="n">
        <f aca="false">T185/13</f>
        <v>205.692307692308</v>
      </c>
    </row>
    <row r="186" customFormat="false" ht="13.8" hidden="false" customHeight="false" outlineLevel="0" collapsed="false">
      <c r="S186" s="48" t="n">
        <v>3</v>
      </c>
      <c r="T186" s="48" t="n">
        <f aca="false">S186*1337</f>
        <v>4011</v>
      </c>
      <c r="V186" s="139" t="n">
        <f aca="false">T186/13</f>
        <v>308.538461538462</v>
      </c>
    </row>
    <row r="187" customFormat="false" ht="13.8" hidden="false" customHeight="false" outlineLevel="0" collapsed="false">
      <c r="S187" s="48" t="n">
        <v>4</v>
      </c>
      <c r="T187" s="48" t="n">
        <f aca="false">S187*1337</f>
        <v>5348</v>
      </c>
      <c r="V187" s="139" t="n">
        <f aca="false">T187/13</f>
        <v>411.384615384615</v>
      </c>
    </row>
    <row r="188" customFormat="false" ht="13.8" hidden="false" customHeight="false" outlineLevel="0" collapsed="false">
      <c r="S188" s="48" t="n">
        <v>5</v>
      </c>
      <c r="T188" s="48" t="n">
        <f aca="false">S188*1337</f>
        <v>6685</v>
      </c>
      <c r="V188" s="139" t="n">
        <f aca="false">T188/13</f>
        <v>514.230769230769</v>
      </c>
    </row>
    <row r="189" customFormat="false" ht="13.8" hidden="false" customHeight="false" outlineLevel="0" collapsed="false">
      <c r="S189" s="48" t="n">
        <v>6</v>
      </c>
      <c r="T189" s="48" t="n">
        <f aca="false">S189*1337</f>
        <v>8022</v>
      </c>
      <c r="V189" s="139" t="n">
        <f aca="false">T189/13</f>
        <v>617.076923076923</v>
      </c>
    </row>
    <row r="190" customFormat="false" ht="13.8" hidden="false" customHeight="false" outlineLevel="0" collapsed="false">
      <c r="S190" s="48" t="n">
        <v>7</v>
      </c>
      <c r="T190" s="48" t="n">
        <f aca="false">S190*1337</f>
        <v>9359</v>
      </c>
      <c r="V190" s="139" t="n">
        <f aca="false">T190/13</f>
        <v>719.923076923077</v>
      </c>
    </row>
    <row r="191" customFormat="false" ht="13.8" hidden="false" customHeight="false" outlineLevel="0" collapsed="false">
      <c r="S191" s="48" t="n">
        <v>8</v>
      </c>
      <c r="T191" s="48" t="n">
        <f aca="false">S191*1337</f>
        <v>10696</v>
      </c>
      <c r="V191" s="139" t="n">
        <f aca="false">T191/13</f>
        <v>822.769230769231</v>
      </c>
    </row>
    <row r="192" customFormat="false" ht="13.8" hidden="false" customHeight="false" outlineLevel="0" collapsed="false">
      <c r="S192" s="48" t="n">
        <v>9</v>
      </c>
      <c r="T192" s="48" t="n">
        <f aca="false">S192*1337</f>
        <v>12033</v>
      </c>
      <c r="V192" s="139" t="n">
        <f aca="false">T192/13</f>
        <v>925.615384615385</v>
      </c>
    </row>
    <row r="193" customFormat="false" ht="13.8" hidden="false" customHeight="false" outlineLevel="0" collapsed="false">
      <c r="S193" s="48" t="n">
        <v>10</v>
      </c>
      <c r="T193" s="48" t="n">
        <f aca="false">S193*1337</f>
        <v>13370</v>
      </c>
      <c r="V193" s="139" t="n">
        <f aca="false">T193/13</f>
        <v>1028.46153846154</v>
      </c>
    </row>
    <row r="194" customFormat="false" ht="13.8" hidden="false" customHeight="false" outlineLevel="0" collapsed="false">
      <c r="S194" s="48" t="n">
        <v>11</v>
      </c>
      <c r="T194" s="48" t="n">
        <f aca="false">S194*1337</f>
        <v>14707</v>
      </c>
      <c r="V194" s="139" t="n">
        <f aca="false">T194/13</f>
        <v>1131.30769230769</v>
      </c>
    </row>
    <row r="195" customFormat="false" ht="13.8" hidden="false" customHeight="false" outlineLevel="0" collapsed="false">
      <c r="S195" s="48" t="n">
        <v>12</v>
      </c>
      <c r="T195" s="48" t="n">
        <f aca="false">S195*1337</f>
        <v>16044</v>
      </c>
      <c r="V195" s="139" t="n">
        <f aca="false">T195/13</f>
        <v>1234.15384615385</v>
      </c>
    </row>
    <row r="196" customFormat="false" ht="13.8" hidden="false" customHeight="false" outlineLevel="0" collapsed="false">
      <c r="S196" s="48" t="n">
        <v>13</v>
      </c>
      <c r="T196" s="48" t="n">
        <f aca="false">S196*1337</f>
        <v>17381</v>
      </c>
      <c r="V196" s="139" t="n">
        <f aca="false">T196/13</f>
        <v>1337</v>
      </c>
    </row>
    <row r="197" customFormat="false" ht="13.8" hidden="false" customHeight="false" outlineLevel="0" collapsed="false">
      <c r="S197" s="48" t="n">
        <v>14</v>
      </c>
      <c r="T197" s="48" t="n">
        <f aca="false">S197*1337</f>
        <v>18718</v>
      </c>
      <c r="V197" s="139" t="n">
        <f aca="false">T197/13</f>
        <v>1439.84615384615</v>
      </c>
    </row>
    <row r="198" customFormat="false" ht="13.8" hidden="false" customHeight="false" outlineLevel="0" collapsed="false">
      <c r="S198" s="48" t="n">
        <v>15</v>
      </c>
      <c r="T198" s="48" t="n">
        <f aca="false">S198*1337</f>
        <v>20055</v>
      </c>
      <c r="V198" s="139" t="n">
        <f aca="false">T198/13</f>
        <v>1542.69230769231</v>
      </c>
    </row>
    <row r="199" customFormat="false" ht="13.8" hidden="false" customHeight="false" outlineLevel="0" collapsed="false">
      <c r="S199" s="48" t="n">
        <v>16</v>
      </c>
      <c r="T199" s="48" t="n">
        <f aca="false">S199*1337</f>
        <v>21392</v>
      </c>
      <c r="V199" s="139" t="n">
        <f aca="false">T199/13</f>
        <v>1645.53846153846</v>
      </c>
    </row>
    <row r="200" customFormat="false" ht="13.8" hidden="false" customHeight="false" outlineLevel="0" collapsed="false">
      <c r="S200" s="48" t="n">
        <v>17</v>
      </c>
      <c r="T200" s="48" t="n">
        <f aca="false">S200*1337</f>
        <v>22729</v>
      </c>
      <c r="V200" s="139" t="n">
        <f aca="false">T200/13</f>
        <v>1748.38461538462</v>
      </c>
    </row>
    <row r="201" customFormat="false" ht="13.8" hidden="false" customHeight="false" outlineLevel="0" collapsed="false">
      <c r="S201" s="48" t="n">
        <v>18</v>
      </c>
      <c r="T201" s="48" t="n">
        <f aca="false">S201*1337</f>
        <v>24066</v>
      </c>
      <c r="V201" s="139" t="n">
        <f aca="false">T201/13</f>
        <v>1851.23076923077</v>
      </c>
    </row>
    <row r="202" customFormat="false" ht="13.8" hidden="false" customHeight="false" outlineLevel="0" collapsed="false">
      <c r="S202" s="48" t="n">
        <v>19</v>
      </c>
      <c r="T202" s="48" t="n">
        <f aca="false">S202*1337</f>
        <v>25403</v>
      </c>
      <c r="V202" s="139" t="n">
        <f aca="false">T202/13</f>
        <v>1954.07692307692</v>
      </c>
    </row>
    <row r="203" customFormat="false" ht="13.8" hidden="false" customHeight="false" outlineLevel="0" collapsed="false">
      <c r="S203" s="48" t="n">
        <v>20</v>
      </c>
      <c r="T203" s="48" t="n">
        <f aca="false">S203*1337</f>
        <v>26740</v>
      </c>
      <c r="V203" s="139" t="n">
        <f aca="false">T203/13</f>
        <v>2056.92307692308</v>
      </c>
    </row>
    <row r="204" customFormat="false" ht="13.8" hidden="false" customHeight="false" outlineLevel="0" collapsed="false">
      <c r="S204" s="48" t="n">
        <v>21</v>
      </c>
      <c r="T204" s="48" t="n">
        <f aca="false">S204*1337</f>
        <v>28077</v>
      </c>
      <c r="V204" s="139" t="n">
        <f aca="false">T204/13</f>
        <v>2159.76923076923</v>
      </c>
    </row>
    <row r="205" customFormat="false" ht="13.8" hidden="false" customHeight="false" outlineLevel="0" collapsed="false">
      <c r="S205" s="48" t="n">
        <v>22</v>
      </c>
      <c r="T205" s="48" t="n">
        <f aca="false">S205*1337</f>
        <v>29414</v>
      </c>
      <c r="V205" s="139" t="n">
        <f aca="false">T205/13</f>
        <v>2262.61538461538</v>
      </c>
    </row>
    <row r="206" customFormat="false" ht="13.8" hidden="false" customHeight="false" outlineLevel="0" collapsed="false">
      <c r="S206" s="48" t="n">
        <v>23</v>
      </c>
      <c r="T206" s="48" t="n">
        <f aca="false">S206*1337</f>
        <v>30751</v>
      </c>
      <c r="V206" s="139" t="n">
        <f aca="false">T206/13</f>
        <v>2365.46153846154</v>
      </c>
    </row>
    <row r="207" customFormat="false" ht="13.8" hidden="false" customHeight="false" outlineLevel="0" collapsed="false">
      <c r="S207" s="48" t="n">
        <v>24</v>
      </c>
      <c r="T207" s="48" t="n">
        <f aca="false">S207*1337</f>
        <v>32088</v>
      </c>
      <c r="V207" s="139" t="n">
        <f aca="false">T207/13</f>
        <v>2468.30769230769</v>
      </c>
    </row>
    <row r="208" customFormat="false" ht="13.8" hidden="false" customHeight="false" outlineLevel="0" collapsed="false">
      <c r="S208" s="48" t="n">
        <v>25</v>
      </c>
      <c r="T208" s="48" t="n">
        <f aca="false">S208*1337</f>
        <v>33425</v>
      </c>
      <c r="V208" s="139" t="n">
        <f aca="false">T208/13</f>
        <v>2571.15384615385</v>
      </c>
    </row>
    <row r="209" customFormat="false" ht="13.8" hidden="false" customHeight="false" outlineLevel="0" collapsed="false">
      <c r="S209" s="48" t="n">
        <v>26</v>
      </c>
      <c r="T209" s="48" t="n">
        <f aca="false">S209*1337</f>
        <v>34762</v>
      </c>
      <c r="V209" s="139" t="n">
        <f aca="false">T209/13</f>
        <v>2674</v>
      </c>
    </row>
    <row r="210" customFormat="false" ht="13.8" hidden="false" customHeight="false" outlineLevel="0" collapsed="false">
      <c r="S210" s="48" t="n">
        <v>27</v>
      </c>
      <c r="T210" s="48" t="n">
        <f aca="false">S210*1337</f>
        <v>36099</v>
      </c>
      <c r="V210" s="139" t="n">
        <f aca="false">T210/13</f>
        <v>2776.84615384615</v>
      </c>
    </row>
    <row r="211" customFormat="false" ht="13.8" hidden="false" customHeight="false" outlineLevel="0" collapsed="false">
      <c r="S211" s="48" t="n">
        <v>28</v>
      </c>
      <c r="T211" s="48" t="n">
        <f aca="false">S211*1337</f>
        <v>37436</v>
      </c>
      <c r="V211" s="139" t="n">
        <f aca="false">T211/13</f>
        <v>2879.69230769231</v>
      </c>
    </row>
    <row r="212" customFormat="false" ht="13.8" hidden="false" customHeight="false" outlineLevel="0" collapsed="false">
      <c r="S212" s="48" t="n">
        <v>29</v>
      </c>
      <c r="T212" s="48" t="n">
        <f aca="false">S212*1337</f>
        <v>38773</v>
      </c>
      <c r="V212" s="139" t="n">
        <f aca="false">T212/13</f>
        <v>2982.53846153846</v>
      </c>
    </row>
    <row r="213" customFormat="false" ht="13.8" hidden="false" customHeight="false" outlineLevel="0" collapsed="false">
      <c r="S213" s="48" t="n">
        <v>30</v>
      </c>
      <c r="T213" s="48" t="n">
        <f aca="false">S213*1337</f>
        <v>40110</v>
      </c>
      <c r="V213" s="139" t="n">
        <f aca="false">T213/13</f>
        <v>3085.38461538462</v>
      </c>
    </row>
    <row r="214" customFormat="false" ht="13.8" hidden="false" customHeight="false" outlineLevel="0" collapsed="false">
      <c r="S214" s="48" t="n">
        <v>31</v>
      </c>
      <c r="T214" s="48" t="n">
        <f aca="false">S214*1337</f>
        <v>41447</v>
      </c>
      <c r="V214" s="139" t="n">
        <f aca="false">T214/13</f>
        <v>3188.23076923077</v>
      </c>
    </row>
    <row r="215" customFormat="false" ht="13.8" hidden="false" customHeight="false" outlineLevel="0" collapsed="false">
      <c r="S215" s="48" t="n">
        <v>2</v>
      </c>
      <c r="T215" s="48" t="n">
        <f aca="false">S215*1337</f>
        <v>2674</v>
      </c>
      <c r="V215" s="139" t="n">
        <f aca="false">T215/13</f>
        <v>205.692307692308</v>
      </c>
    </row>
    <row r="216" customFormat="false" ht="13.8" hidden="false" customHeight="false" outlineLevel="0" collapsed="false">
      <c r="S216" s="48" t="n">
        <v>3</v>
      </c>
      <c r="T216" s="48" t="n">
        <f aca="false">S216*1337</f>
        <v>4011</v>
      </c>
      <c r="V216" s="139" t="n">
        <f aca="false">T216/13</f>
        <v>308.538461538462</v>
      </c>
    </row>
    <row r="217" customFormat="false" ht="13.8" hidden="false" customHeight="false" outlineLevel="0" collapsed="false">
      <c r="S217" s="48" t="n">
        <v>4</v>
      </c>
      <c r="T217" s="48" t="n">
        <f aca="false">S217*1337</f>
        <v>5348</v>
      </c>
      <c r="V217" s="139" t="n">
        <f aca="false">T217/13</f>
        <v>411.384615384615</v>
      </c>
    </row>
    <row r="218" customFormat="false" ht="13.8" hidden="false" customHeight="false" outlineLevel="0" collapsed="false">
      <c r="S218" s="48" t="n">
        <v>5</v>
      </c>
      <c r="T218" s="48" t="n">
        <f aca="false">S218*1337</f>
        <v>6685</v>
      </c>
      <c r="V218" s="139" t="n">
        <f aca="false">T218/13</f>
        <v>514.230769230769</v>
      </c>
    </row>
    <row r="219" customFormat="false" ht="13.8" hidden="false" customHeight="false" outlineLevel="0" collapsed="false">
      <c r="S219" s="48" t="n">
        <v>6</v>
      </c>
      <c r="T219" s="48" t="n">
        <f aca="false">S219*1337</f>
        <v>8022</v>
      </c>
      <c r="V219" s="139" t="n">
        <f aca="false">T219/13</f>
        <v>617.076923076923</v>
      </c>
    </row>
    <row r="220" customFormat="false" ht="13.8" hidden="false" customHeight="false" outlineLevel="0" collapsed="false">
      <c r="S220" s="48" t="n">
        <v>7</v>
      </c>
      <c r="T220" s="48" t="n">
        <f aca="false">S220*1337</f>
        <v>9359</v>
      </c>
      <c r="V220" s="139" t="n">
        <f aca="false">T220/13</f>
        <v>719.923076923077</v>
      </c>
    </row>
    <row r="221" customFormat="false" ht="13.8" hidden="false" customHeight="false" outlineLevel="0" collapsed="false">
      <c r="S221" s="48" t="n">
        <v>8</v>
      </c>
      <c r="T221" s="48" t="n">
        <f aca="false">S221*1337</f>
        <v>10696</v>
      </c>
      <c r="V221" s="139" t="n">
        <f aca="false">T221/13</f>
        <v>822.769230769231</v>
      </c>
    </row>
    <row r="222" customFormat="false" ht="13.8" hidden="false" customHeight="false" outlineLevel="0" collapsed="false">
      <c r="S222" s="48" t="n">
        <v>9</v>
      </c>
      <c r="T222" s="48" t="n">
        <f aca="false">S222*1337</f>
        <v>12033</v>
      </c>
      <c r="V222" s="139" t="n">
        <f aca="false">T222/13</f>
        <v>925.615384615385</v>
      </c>
    </row>
    <row r="223" customFormat="false" ht="13.8" hidden="false" customHeight="false" outlineLevel="0" collapsed="false">
      <c r="S223" s="48" t="n">
        <v>10</v>
      </c>
      <c r="T223" s="48" t="n">
        <f aca="false">S223*1337</f>
        <v>13370</v>
      </c>
      <c r="V223" s="139" t="n">
        <f aca="false">T223/13</f>
        <v>1028.46153846154</v>
      </c>
    </row>
    <row r="224" customFormat="false" ht="13.8" hidden="false" customHeight="false" outlineLevel="0" collapsed="false">
      <c r="S224" s="48" t="n">
        <v>11</v>
      </c>
      <c r="T224" s="48" t="n">
        <f aca="false">S224*1337</f>
        <v>14707</v>
      </c>
      <c r="V224" s="139" t="n">
        <f aca="false">T224/13</f>
        <v>1131.30769230769</v>
      </c>
    </row>
    <row r="225" customFormat="false" ht="13.8" hidden="false" customHeight="false" outlineLevel="0" collapsed="false">
      <c r="S225" s="48" t="n">
        <v>12</v>
      </c>
      <c r="T225" s="48" t="n">
        <f aca="false">S225*1337</f>
        <v>16044</v>
      </c>
      <c r="V225" s="139" t="n">
        <f aca="false">T225/13</f>
        <v>1234.15384615385</v>
      </c>
    </row>
    <row r="226" customFormat="false" ht="13.8" hidden="false" customHeight="false" outlineLevel="0" collapsed="false">
      <c r="S226" s="48" t="n">
        <v>13</v>
      </c>
      <c r="T226" s="48" t="n">
        <f aca="false">S226*1337</f>
        <v>17381</v>
      </c>
      <c r="V226" s="139" t="n">
        <f aca="false">T226/13</f>
        <v>1337</v>
      </c>
    </row>
    <row r="227" customFormat="false" ht="13.8" hidden="false" customHeight="false" outlineLevel="0" collapsed="false">
      <c r="S227" s="48" t="n">
        <v>14</v>
      </c>
      <c r="T227" s="48" t="n">
        <f aca="false">S227*1337</f>
        <v>18718</v>
      </c>
      <c r="V227" s="139" t="n">
        <f aca="false">T227/13</f>
        <v>1439.84615384615</v>
      </c>
    </row>
    <row r="228" customFormat="false" ht="13.8" hidden="false" customHeight="false" outlineLevel="0" collapsed="false">
      <c r="S228" s="48" t="n">
        <v>15</v>
      </c>
      <c r="T228" s="48" t="n">
        <f aca="false">S228*1337</f>
        <v>20055</v>
      </c>
      <c r="V228" s="139" t="n">
        <f aca="false">T228/13</f>
        <v>1542.69230769231</v>
      </c>
    </row>
    <row r="229" customFormat="false" ht="13.8" hidden="false" customHeight="false" outlineLevel="0" collapsed="false">
      <c r="S229" s="48" t="n">
        <v>16</v>
      </c>
      <c r="T229" s="48" t="n">
        <f aca="false">S229*1337</f>
        <v>21392</v>
      </c>
      <c r="V229" s="139" t="n">
        <f aca="false">T229/13</f>
        <v>1645.53846153846</v>
      </c>
    </row>
    <row r="230" customFormat="false" ht="13.8" hidden="false" customHeight="false" outlineLevel="0" collapsed="false">
      <c r="S230" s="48" t="n">
        <v>17</v>
      </c>
      <c r="T230" s="48" t="n">
        <f aca="false">S230*1337</f>
        <v>22729</v>
      </c>
      <c r="V230" s="139" t="n">
        <f aca="false">T230/13</f>
        <v>1748.38461538462</v>
      </c>
    </row>
    <row r="231" customFormat="false" ht="13.8" hidden="false" customHeight="false" outlineLevel="0" collapsed="false">
      <c r="S231" s="48" t="n">
        <v>18</v>
      </c>
      <c r="T231" s="48" t="n">
        <f aca="false">S231*1337</f>
        <v>24066</v>
      </c>
      <c r="V231" s="139" t="n">
        <f aca="false">T231/13</f>
        <v>1851.23076923077</v>
      </c>
    </row>
    <row r="232" customFormat="false" ht="13.8" hidden="false" customHeight="false" outlineLevel="0" collapsed="false">
      <c r="S232" s="48" t="n">
        <v>19</v>
      </c>
      <c r="T232" s="48" t="n">
        <f aca="false">S232*1337</f>
        <v>25403</v>
      </c>
      <c r="V232" s="139" t="n">
        <f aca="false">T232/13</f>
        <v>1954.07692307692</v>
      </c>
    </row>
    <row r="233" customFormat="false" ht="13.8" hidden="false" customHeight="false" outlineLevel="0" collapsed="false">
      <c r="S233" s="48" t="n">
        <v>20</v>
      </c>
      <c r="T233" s="48" t="n">
        <f aca="false">S233*1337</f>
        <v>26740</v>
      </c>
      <c r="V233" s="139" t="n">
        <f aca="false">T233/13</f>
        <v>2056.92307692308</v>
      </c>
    </row>
    <row r="234" customFormat="false" ht="13.8" hidden="false" customHeight="false" outlineLevel="0" collapsed="false">
      <c r="S234" s="48" t="n">
        <v>21</v>
      </c>
      <c r="T234" s="48" t="n">
        <f aca="false">S234*1337</f>
        <v>28077</v>
      </c>
      <c r="V234" s="139" t="n">
        <f aca="false">T234/13</f>
        <v>2159.76923076923</v>
      </c>
    </row>
    <row r="235" customFormat="false" ht="13.8" hidden="false" customHeight="false" outlineLevel="0" collapsed="false">
      <c r="S235" s="48" t="n">
        <v>22</v>
      </c>
      <c r="T235" s="48" t="n">
        <f aca="false">S235*1337</f>
        <v>29414</v>
      </c>
      <c r="V235" s="139" t="n">
        <f aca="false">T235/13</f>
        <v>2262.61538461538</v>
      </c>
    </row>
    <row r="236" customFormat="false" ht="13.8" hidden="false" customHeight="false" outlineLevel="0" collapsed="false">
      <c r="S236" s="48" t="n">
        <v>23</v>
      </c>
      <c r="T236" s="48" t="n">
        <f aca="false">S236*1337</f>
        <v>30751</v>
      </c>
      <c r="V236" s="139" t="n">
        <f aca="false">T236/13</f>
        <v>2365.46153846154</v>
      </c>
    </row>
    <row r="237" customFormat="false" ht="13.8" hidden="false" customHeight="false" outlineLevel="0" collapsed="false">
      <c r="S237" s="48" t="n">
        <v>24</v>
      </c>
      <c r="T237" s="48" t="n">
        <f aca="false">S237*1337</f>
        <v>32088</v>
      </c>
      <c r="V237" s="139" t="n">
        <f aca="false">T237/13</f>
        <v>2468.30769230769</v>
      </c>
    </row>
    <row r="238" customFormat="false" ht="13.8" hidden="false" customHeight="false" outlineLevel="0" collapsed="false">
      <c r="S238" s="48" t="n">
        <v>25</v>
      </c>
      <c r="T238" s="48" t="n">
        <f aca="false">S238*1337</f>
        <v>33425</v>
      </c>
      <c r="V238" s="139" t="n">
        <f aca="false">T238/13</f>
        <v>2571.15384615385</v>
      </c>
    </row>
    <row r="239" customFormat="false" ht="13.8" hidden="false" customHeight="false" outlineLevel="0" collapsed="false">
      <c r="S239" s="48" t="n">
        <v>26</v>
      </c>
      <c r="T239" s="48" t="n">
        <f aca="false">S239*1337</f>
        <v>34762</v>
      </c>
      <c r="V239" s="139" t="n">
        <f aca="false">T239/13</f>
        <v>2674</v>
      </c>
    </row>
    <row r="240" customFormat="false" ht="13.8" hidden="false" customHeight="false" outlineLevel="0" collapsed="false">
      <c r="S240" s="48" t="n">
        <v>27</v>
      </c>
      <c r="T240" s="48" t="n">
        <f aca="false">S240*1337</f>
        <v>36099</v>
      </c>
      <c r="V240" s="139" t="n">
        <f aca="false">T240/13</f>
        <v>2776.84615384615</v>
      </c>
    </row>
    <row r="241" customFormat="false" ht="13.8" hidden="false" customHeight="false" outlineLevel="0" collapsed="false">
      <c r="S241" s="48" t="n">
        <v>28</v>
      </c>
      <c r="T241" s="48" t="n">
        <f aca="false">S241*1337</f>
        <v>37436</v>
      </c>
      <c r="V241" s="139" t="n">
        <f aca="false">T241/13</f>
        <v>2879.69230769231</v>
      </c>
    </row>
    <row r="242" customFormat="false" ht="13.8" hidden="false" customHeight="false" outlineLevel="0" collapsed="false">
      <c r="S242" s="48" t="n">
        <v>29</v>
      </c>
      <c r="T242" s="48" t="n">
        <f aca="false">S242*1337</f>
        <v>38773</v>
      </c>
      <c r="V242" s="139" t="n">
        <f aca="false">T242/13</f>
        <v>2982.53846153846</v>
      </c>
    </row>
    <row r="243" customFormat="false" ht="13.8" hidden="false" customHeight="false" outlineLevel="0" collapsed="false">
      <c r="S243" s="48" t="n">
        <v>30</v>
      </c>
      <c r="T243" s="48" t="n">
        <f aca="false">S243*1337</f>
        <v>40110</v>
      </c>
      <c r="V243" s="139" t="n">
        <f aca="false">T243/13</f>
        <v>3085.38461538462</v>
      </c>
    </row>
    <row r="244" customFormat="false" ht="13.8" hidden="false" customHeight="false" outlineLevel="0" collapsed="false">
      <c r="S244" s="48" t="n">
        <v>31</v>
      </c>
      <c r="T244" s="48" t="n">
        <f aca="false">S244*1337</f>
        <v>41447</v>
      </c>
      <c r="V244" s="139" t="n">
        <f aca="false">T244/13</f>
        <v>3188.23076923077</v>
      </c>
    </row>
    <row r="245" customFormat="false" ht="13.8" hidden="false" customHeight="false" outlineLevel="0" collapsed="false">
      <c r="S245" s="48" t="n">
        <v>3</v>
      </c>
      <c r="T245" s="48" t="n">
        <f aca="false">S245*1337</f>
        <v>4011</v>
      </c>
      <c r="V245" s="139" t="n">
        <f aca="false">T245/13</f>
        <v>308.538461538462</v>
      </c>
    </row>
    <row r="246" customFormat="false" ht="13.8" hidden="false" customHeight="false" outlineLevel="0" collapsed="false">
      <c r="S246" s="48" t="n">
        <v>4</v>
      </c>
      <c r="T246" s="48" t="n">
        <f aca="false">S246*1337</f>
        <v>5348</v>
      </c>
      <c r="V246" s="139" t="n">
        <f aca="false">T246/13</f>
        <v>411.384615384615</v>
      </c>
    </row>
    <row r="247" customFormat="false" ht="13.8" hidden="false" customHeight="false" outlineLevel="0" collapsed="false">
      <c r="S247" s="48" t="n">
        <v>5</v>
      </c>
      <c r="T247" s="48" t="n">
        <f aca="false">S247*1337</f>
        <v>6685</v>
      </c>
      <c r="V247" s="139" t="n">
        <f aca="false">T247/13</f>
        <v>514.230769230769</v>
      </c>
    </row>
    <row r="248" customFormat="false" ht="13.8" hidden="false" customHeight="false" outlineLevel="0" collapsed="false">
      <c r="S248" s="48" t="n">
        <v>6</v>
      </c>
      <c r="T248" s="48" t="n">
        <f aca="false">S248*1337</f>
        <v>8022</v>
      </c>
      <c r="V248" s="139" t="n">
        <f aca="false">T248/13</f>
        <v>617.076923076923</v>
      </c>
    </row>
    <row r="249" customFormat="false" ht="13.8" hidden="false" customHeight="false" outlineLevel="0" collapsed="false">
      <c r="S249" s="48" t="n">
        <v>7</v>
      </c>
      <c r="T249" s="48" t="n">
        <f aca="false">S249*1337</f>
        <v>9359</v>
      </c>
      <c r="V249" s="139" t="n">
        <f aca="false">T249/13</f>
        <v>719.923076923077</v>
      </c>
    </row>
    <row r="250" customFormat="false" ht="13.8" hidden="false" customHeight="false" outlineLevel="0" collapsed="false">
      <c r="S250" s="48" t="n">
        <v>8</v>
      </c>
      <c r="T250" s="48" t="n">
        <f aca="false">S250*1337</f>
        <v>10696</v>
      </c>
      <c r="V250" s="139" t="n">
        <f aca="false">T250/13</f>
        <v>822.769230769231</v>
      </c>
    </row>
    <row r="251" customFormat="false" ht="13.8" hidden="false" customHeight="false" outlineLevel="0" collapsed="false">
      <c r="S251" s="48" t="n">
        <v>9</v>
      </c>
      <c r="T251" s="48" t="n">
        <f aca="false">S251*1337</f>
        <v>12033</v>
      </c>
      <c r="V251" s="139" t="n">
        <f aca="false">T251/13</f>
        <v>925.615384615385</v>
      </c>
    </row>
    <row r="252" customFormat="false" ht="13.8" hidden="false" customHeight="false" outlineLevel="0" collapsed="false">
      <c r="S252" s="48" t="n">
        <v>10</v>
      </c>
      <c r="T252" s="48" t="n">
        <f aca="false">S252*1337</f>
        <v>13370</v>
      </c>
      <c r="V252" s="139" t="n">
        <f aca="false">T252/13</f>
        <v>1028.46153846154</v>
      </c>
    </row>
    <row r="253" customFormat="false" ht="13.8" hidden="false" customHeight="false" outlineLevel="0" collapsed="false">
      <c r="S253" s="48" t="n">
        <v>11</v>
      </c>
      <c r="T253" s="48" t="n">
        <f aca="false">S253*1337</f>
        <v>14707</v>
      </c>
      <c r="V253" s="139" t="n">
        <f aca="false">T253/13</f>
        <v>1131.30769230769</v>
      </c>
    </row>
    <row r="254" customFormat="false" ht="13.8" hidden="false" customHeight="false" outlineLevel="0" collapsed="false">
      <c r="S254" s="48" t="n">
        <v>12</v>
      </c>
      <c r="T254" s="48" t="n">
        <f aca="false">S254*1337</f>
        <v>16044</v>
      </c>
      <c r="V254" s="139" t="n">
        <f aca="false">T254/13</f>
        <v>1234.15384615385</v>
      </c>
    </row>
    <row r="255" customFormat="false" ht="13.8" hidden="false" customHeight="false" outlineLevel="0" collapsed="false">
      <c r="S255" s="48" t="n">
        <v>13</v>
      </c>
      <c r="T255" s="48" t="n">
        <f aca="false">S255*1337</f>
        <v>17381</v>
      </c>
      <c r="V255" s="139" t="n">
        <f aca="false">T255/13</f>
        <v>1337</v>
      </c>
    </row>
    <row r="256" customFormat="false" ht="13.8" hidden="false" customHeight="false" outlineLevel="0" collapsed="false">
      <c r="S256" s="48" t="n">
        <v>14</v>
      </c>
      <c r="T256" s="48" t="n">
        <f aca="false">S256*1337</f>
        <v>18718</v>
      </c>
      <c r="V256" s="139" t="n">
        <f aca="false">T256/13</f>
        <v>1439.84615384615</v>
      </c>
    </row>
    <row r="257" customFormat="false" ht="13.8" hidden="false" customHeight="false" outlineLevel="0" collapsed="false">
      <c r="S257" s="48" t="n">
        <v>15</v>
      </c>
      <c r="T257" s="48" t="n">
        <f aca="false">S257*1337</f>
        <v>20055</v>
      </c>
      <c r="V257" s="139" t="n">
        <f aca="false">T257/13</f>
        <v>1542.69230769231</v>
      </c>
    </row>
    <row r="258" customFormat="false" ht="13.8" hidden="false" customHeight="false" outlineLevel="0" collapsed="false">
      <c r="S258" s="48" t="n">
        <v>16</v>
      </c>
      <c r="T258" s="48" t="n">
        <f aca="false">S258*1337</f>
        <v>21392</v>
      </c>
      <c r="V258" s="139" t="n">
        <f aca="false">T258/13</f>
        <v>1645.53846153846</v>
      </c>
    </row>
    <row r="259" customFormat="false" ht="13.8" hidden="false" customHeight="false" outlineLevel="0" collapsed="false">
      <c r="S259" s="48" t="n">
        <v>17</v>
      </c>
      <c r="T259" s="48" t="n">
        <f aca="false">S259*1337</f>
        <v>22729</v>
      </c>
      <c r="V259" s="139" t="n">
        <f aca="false">T259/13</f>
        <v>1748.38461538462</v>
      </c>
    </row>
    <row r="260" customFormat="false" ht="13.8" hidden="false" customHeight="false" outlineLevel="0" collapsed="false">
      <c r="S260" s="48" t="n">
        <v>18</v>
      </c>
      <c r="T260" s="48" t="n">
        <f aca="false">S260*1337</f>
        <v>24066</v>
      </c>
      <c r="V260" s="139" t="n">
        <f aca="false">T260/13</f>
        <v>1851.23076923077</v>
      </c>
    </row>
    <row r="261" customFormat="false" ht="13.8" hidden="false" customHeight="false" outlineLevel="0" collapsed="false">
      <c r="S261" s="48" t="n">
        <v>19</v>
      </c>
      <c r="T261" s="48" t="n">
        <f aca="false">S261*1337</f>
        <v>25403</v>
      </c>
      <c r="V261" s="139" t="n">
        <f aca="false">T261/13</f>
        <v>1954.07692307692</v>
      </c>
    </row>
    <row r="262" customFormat="false" ht="13.8" hidden="false" customHeight="false" outlineLevel="0" collapsed="false">
      <c r="S262" s="48" t="n">
        <v>20</v>
      </c>
      <c r="T262" s="48" t="n">
        <f aca="false">S262*1337</f>
        <v>26740</v>
      </c>
      <c r="V262" s="139" t="n">
        <f aca="false">T262/13</f>
        <v>2056.92307692308</v>
      </c>
    </row>
    <row r="263" customFormat="false" ht="13.8" hidden="false" customHeight="false" outlineLevel="0" collapsed="false">
      <c r="S263" s="48" t="n">
        <v>21</v>
      </c>
      <c r="T263" s="48" t="n">
        <f aca="false">S263*1337</f>
        <v>28077</v>
      </c>
      <c r="V263" s="139" t="n">
        <f aca="false">T263/13</f>
        <v>2159.76923076923</v>
      </c>
    </row>
    <row r="264" customFormat="false" ht="13.8" hidden="false" customHeight="false" outlineLevel="0" collapsed="false">
      <c r="S264" s="48" t="n">
        <v>22</v>
      </c>
      <c r="T264" s="48" t="n">
        <f aca="false">S264*1337</f>
        <v>29414</v>
      </c>
      <c r="V264" s="139" t="n">
        <f aca="false">T264/13</f>
        <v>2262.61538461538</v>
      </c>
    </row>
    <row r="265" customFormat="false" ht="13.8" hidden="false" customHeight="false" outlineLevel="0" collapsed="false">
      <c r="S265" s="48" t="n">
        <v>23</v>
      </c>
      <c r="T265" s="48" t="n">
        <f aca="false">S265*1337</f>
        <v>30751</v>
      </c>
      <c r="V265" s="139" t="n">
        <f aca="false">T265/13</f>
        <v>2365.46153846154</v>
      </c>
    </row>
    <row r="266" customFormat="false" ht="13.8" hidden="false" customHeight="false" outlineLevel="0" collapsed="false">
      <c r="S266" s="48" t="n">
        <v>24</v>
      </c>
      <c r="T266" s="48" t="n">
        <f aca="false">S266*1337</f>
        <v>32088</v>
      </c>
      <c r="V266" s="139" t="n">
        <f aca="false">T266/13</f>
        <v>2468.30769230769</v>
      </c>
    </row>
    <row r="267" customFormat="false" ht="13.8" hidden="false" customHeight="false" outlineLevel="0" collapsed="false">
      <c r="S267" s="48" t="n">
        <v>25</v>
      </c>
      <c r="T267" s="48" t="n">
        <f aca="false">S267*1337</f>
        <v>33425</v>
      </c>
      <c r="V267" s="139" t="n">
        <f aca="false">T267/13</f>
        <v>2571.15384615385</v>
      </c>
    </row>
    <row r="268" customFormat="false" ht="13.8" hidden="false" customHeight="false" outlineLevel="0" collapsed="false">
      <c r="S268" s="48" t="n">
        <v>26</v>
      </c>
      <c r="T268" s="48" t="n">
        <f aca="false">S268*1337</f>
        <v>34762</v>
      </c>
      <c r="V268" s="139" t="n">
        <f aca="false">T268/13</f>
        <v>2674</v>
      </c>
    </row>
    <row r="269" customFormat="false" ht="13.8" hidden="false" customHeight="false" outlineLevel="0" collapsed="false">
      <c r="S269" s="48" t="n">
        <v>27</v>
      </c>
      <c r="T269" s="48" t="n">
        <f aca="false">S269*1337</f>
        <v>36099</v>
      </c>
      <c r="V269" s="139" t="n">
        <f aca="false">T269/13</f>
        <v>2776.84615384615</v>
      </c>
    </row>
    <row r="270" customFormat="false" ht="13.8" hidden="false" customHeight="false" outlineLevel="0" collapsed="false">
      <c r="S270" s="48" t="n">
        <v>28</v>
      </c>
      <c r="T270" s="48" t="n">
        <f aca="false">S270*1337</f>
        <v>37436</v>
      </c>
      <c r="V270" s="139" t="n">
        <f aca="false">T270/13</f>
        <v>2879.69230769231</v>
      </c>
    </row>
    <row r="271" customFormat="false" ht="13.8" hidden="false" customHeight="false" outlineLevel="0" collapsed="false">
      <c r="S271" s="48" t="n">
        <v>29</v>
      </c>
      <c r="T271" s="48" t="n">
        <f aca="false">S271*1337</f>
        <v>38773</v>
      </c>
      <c r="V271" s="139" t="n">
        <f aca="false">T271/13</f>
        <v>2982.53846153846</v>
      </c>
    </row>
    <row r="272" customFormat="false" ht="13.8" hidden="false" customHeight="false" outlineLevel="0" collapsed="false">
      <c r="S272" s="48" t="n">
        <v>30</v>
      </c>
      <c r="T272" s="48" t="n">
        <f aca="false">S272*1337</f>
        <v>40110</v>
      </c>
      <c r="V272" s="139" t="n">
        <f aca="false">T272/13</f>
        <v>3085.38461538462</v>
      </c>
    </row>
    <row r="273" customFormat="false" ht="13.8" hidden="false" customHeight="false" outlineLevel="0" collapsed="false">
      <c r="S273" s="48" t="n">
        <v>31</v>
      </c>
      <c r="T273" s="48" t="n">
        <f aca="false">S273*1337</f>
        <v>41447</v>
      </c>
      <c r="V273" s="139" t="n">
        <f aca="false">T273/13</f>
        <v>3188.23076923077</v>
      </c>
    </row>
    <row r="274" customFormat="false" ht="13.8" hidden="false" customHeight="false" outlineLevel="0" collapsed="false">
      <c r="S274" s="48" t="n">
        <v>32</v>
      </c>
      <c r="T274" s="48" t="n">
        <f aca="false">S274*1337</f>
        <v>42784</v>
      </c>
      <c r="V274" s="139" t="n">
        <f aca="false">T274/13</f>
        <v>3291.07692307692</v>
      </c>
    </row>
    <row r="275" customFormat="false" ht="13.8" hidden="false" customHeight="false" outlineLevel="0" collapsed="false">
      <c r="S275" s="48" t="n">
        <v>3</v>
      </c>
      <c r="T275" s="48" t="n">
        <f aca="false">S275*1337</f>
        <v>4011</v>
      </c>
      <c r="V275" s="139" t="n">
        <f aca="false">T275/13</f>
        <v>308.538461538462</v>
      </c>
    </row>
    <row r="276" customFormat="false" ht="13.8" hidden="false" customHeight="false" outlineLevel="0" collapsed="false">
      <c r="S276" s="48" t="n">
        <v>4</v>
      </c>
      <c r="T276" s="48" t="n">
        <f aca="false">S276*1337</f>
        <v>5348</v>
      </c>
      <c r="V276" s="139" t="n">
        <f aca="false">T276/13</f>
        <v>411.384615384615</v>
      </c>
    </row>
    <row r="277" customFormat="false" ht="13.8" hidden="false" customHeight="false" outlineLevel="0" collapsed="false">
      <c r="S277" s="48" t="n">
        <v>5</v>
      </c>
      <c r="T277" s="48" t="n">
        <f aca="false">S277*1337</f>
        <v>6685</v>
      </c>
      <c r="V277" s="139" t="n">
        <f aca="false">T277/13</f>
        <v>514.230769230769</v>
      </c>
    </row>
    <row r="278" customFormat="false" ht="13.8" hidden="false" customHeight="false" outlineLevel="0" collapsed="false">
      <c r="S278" s="48" t="n">
        <v>6</v>
      </c>
      <c r="T278" s="48" t="n">
        <f aca="false">S278*1337</f>
        <v>8022</v>
      </c>
      <c r="V278" s="139" t="n">
        <f aca="false">T278/13</f>
        <v>617.076923076923</v>
      </c>
    </row>
    <row r="279" customFormat="false" ht="13.8" hidden="false" customHeight="false" outlineLevel="0" collapsed="false">
      <c r="S279" s="48" t="n">
        <v>7</v>
      </c>
      <c r="T279" s="48" t="n">
        <f aca="false">S279*1337</f>
        <v>9359</v>
      </c>
      <c r="V279" s="139" t="n">
        <f aca="false">T279/13</f>
        <v>719.923076923077</v>
      </c>
    </row>
    <row r="280" customFormat="false" ht="13.8" hidden="false" customHeight="false" outlineLevel="0" collapsed="false">
      <c r="S280" s="48" t="n">
        <v>8</v>
      </c>
      <c r="T280" s="48" t="n">
        <f aca="false">S280*1337</f>
        <v>10696</v>
      </c>
      <c r="V280" s="139" t="n">
        <f aca="false">T280/13</f>
        <v>822.769230769231</v>
      </c>
    </row>
    <row r="281" customFormat="false" ht="13.8" hidden="false" customHeight="false" outlineLevel="0" collapsed="false">
      <c r="S281" s="48" t="n">
        <v>9</v>
      </c>
      <c r="T281" s="48" t="n">
        <f aca="false">S281*1337</f>
        <v>12033</v>
      </c>
      <c r="V281" s="139" t="n">
        <f aca="false">T281/13</f>
        <v>925.615384615385</v>
      </c>
    </row>
    <row r="282" customFormat="false" ht="13.8" hidden="false" customHeight="false" outlineLevel="0" collapsed="false">
      <c r="S282" s="48" t="n">
        <v>10</v>
      </c>
      <c r="T282" s="48" t="n">
        <f aca="false">S282*1337</f>
        <v>13370</v>
      </c>
      <c r="V282" s="139" t="n">
        <f aca="false">T282/13</f>
        <v>1028.46153846154</v>
      </c>
    </row>
    <row r="283" customFormat="false" ht="13.8" hidden="false" customHeight="false" outlineLevel="0" collapsed="false">
      <c r="S283" s="48" t="n">
        <v>11</v>
      </c>
      <c r="T283" s="48" t="n">
        <f aca="false">S283*1337</f>
        <v>14707</v>
      </c>
      <c r="V283" s="139" t="n">
        <f aca="false">T283/13</f>
        <v>1131.30769230769</v>
      </c>
    </row>
    <row r="284" customFormat="false" ht="13.8" hidden="false" customHeight="false" outlineLevel="0" collapsed="false">
      <c r="S284" s="48" t="n">
        <v>12</v>
      </c>
      <c r="T284" s="48" t="n">
        <f aca="false">S284*1337</f>
        <v>16044</v>
      </c>
      <c r="V284" s="139" t="n">
        <f aca="false">T284/13</f>
        <v>1234.15384615385</v>
      </c>
    </row>
    <row r="285" customFormat="false" ht="13.8" hidden="false" customHeight="false" outlineLevel="0" collapsed="false">
      <c r="S285" s="48" t="n">
        <v>13</v>
      </c>
      <c r="T285" s="48" t="n">
        <f aca="false">S285*1337</f>
        <v>17381</v>
      </c>
      <c r="V285" s="139" t="n">
        <f aca="false">T285/13</f>
        <v>1337</v>
      </c>
    </row>
    <row r="286" customFormat="false" ht="13.8" hidden="false" customHeight="false" outlineLevel="0" collapsed="false">
      <c r="S286" s="48" t="n">
        <v>14</v>
      </c>
      <c r="T286" s="48" t="n">
        <f aca="false">S286*1337</f>
        <v>18718</v>
      </c>
      <c r="V286" s="139" t="n">
        <f aca="false">T286/13</f>
        <v>1439.84615384615</v>
      </c>
    </row>
    <row r="287" customFormat="false" ht="13.8" hidden="false" customHeight="false" outlineLevel="0" collapsed="false">
      <c r="S287" s="48" t="n">
        <v>15</v>
      </c>
      <c r="T287" s="48" t="n">
        <f aca="false">S287*1337</f>
        <v>20055</v>
      </c>
      <c r="V287" s="139" t="n">
        <f aca="false">T287/13</f>
        <v>1542.69230769231</v>
      </c>
    </row>
    <row r="288" customFormat="false" ht="13.8" hidden="false" customHeight="false" outlineLevel="0" collapsed="false">
      <c r="S288" s="48" t="n">
        <v>16</v>
      </c>
      <c r="T288" s="48" t="n">
        <f aca="false">S288*1337</f>
        <v>21392</v>
      </c>
      <c r="V288" s="139" t="n">
        <f aca="false">T288/13</f>
        <v>1645.53846153846</v>
      </c>
    </row>
    <row r="289" customFormat="false" ht="13.8" hidden="false" customHeight="false" outlineLevel="0" collapsed="false">
      <c r="S289" s="48" t="n">
        <v>17</v>
      </c>
      <c r="T289" s="48" t="n">
        <f aca="false">S289*1337</f>
        <v>22729</v>
      </c>
      <c r="V289" s="139" t="n">
        <f aca="false">T289/13</f>
        <v>1748.38461538462</v>
      </c>
    </row>
    <row r="290" customFormat="false" ht="13.8" hidden="false" customHeight="false" outlineLevel="0" collapsed="false">
      <c r="S290" s="48" t="n">
        <v>18</v>
      </c>
      <c r="T290" s="48" t="n">
        <f aca="false">S290*1337</f>
        <v>24066</v>
      </c>
      <c r="V290" s="139" t="n">
        <f aca="false">T290/13</f>
        <v>1851.23076923077</v>
      </c>
    </row>
    <row r="291" customFormat="false" ht="13.8" hidden="false" customHeight="false" outlineLevel="0" collapsed="false">
      <c r="S291" s="48" t="n">
        <v>19</v>
      </c>
      <c r="T291" s="48" t="n">
        <f aca="false">S291*1337</f>
        <v>25403</v>
      </c>
      <c r="V291" s="139" t="n">
        <f aca="false">T291/13</f>
        <v>1954.07692307692</v>
      </c>
    </row>
    <row r="292" customFormat="false" ht="13.8" hidden="false" customHeight="false" outlineLevel="0" collapsed="false">
      <c r="S292" s="48" t="n">
        <v>20</v>
      </c>
      <c r="T292" s="48" t="n">
        <f aca="false">S292*1337</f>
        <v>26740</v>
      </c>
      <c r="V292" s="139" t="n">
        <f aca="false">T292/13</f>
        <v>2056.92307692308</v>
      </c>
    </row>
    <row r="293" customFormat="false" ht="13.8" hidden="false" customHeight="false" outlineLevel="0" collapsed="false">
      <c r="S293" s="48" t="n">
        <v>21</v>
      </c>
      <c r="T293" s="48" t="n">
        <f aca="false">S293*1337</f>
        <v>28077</v>
      </c>
      <c r="V293" s="139" t="n">
        <f aca="false">T293/13</f>
        <v>2159.76923076923</v>
      </c>
    </row>
    <row r="294" customFormat="false" ht="13.8" hidden="false" customHeight="false" outlineLevel="0" collapsed="false">
      <c r="S294" s="48" t="n">
        <v>22</v>
      </c>
      <c r="T294" s="48" t="n">
        <f aca="false">S294*1337</f>
        <v>29414</v>
      </c>
      <c r="V294" s="139" t="n">
        <f aca="false">T294/13</f>
        <v>2262.61538461538</v>
      </c>
    </row>
    <row r="295" customFormat="false" ht="13.8" hidden="false" customHeight="false" outlineLevel="0" collapsed="false">
      <c r="G295" s="281" t="s">
        <v>395</v>
      </c>
      <c r="H295" s="281"/>
      <c r="I295" s="281"/>
      <c r="J295" s="281"/>
      <c r="K295" s="281"/>
      <c r="L295" s="281"/>
      <c r="M295" s="281"/>
      <c r="N295" s="281"/>
      <c r="O295" s="281"/>
      <c r="S295" s="48" t="n">
        <v>23</v>
      </c>
      <c r="T295" s="48" t="n">
        <f aca="false">S295*1337</f>
        <v>30751</v>
      </c>
      <c r="V295" s="139" t="n">
        <f aca="false">T295/13</f>
        <v>2365.46153846154</v>
      </c>
    </row>
    <row r="296" customFormat="false" ht="13.8" hidden="false" customHeight="false" outlineLevel="0" collapsed="false">
      <c r="G296" s="281"/>
      <c r="H296" s="281"/>
      <c r="I296" s="281"/>
      <c r="J296" s="281"/>
      <c r="K296" s="281"/>
      <c r="L296" s="281"/>
      <c r="M296" s="281"/>
      <c r="N296" s="281"/>
      <c r="O296" s="281"/>
      <c r="S296" s="48" t="n">
        <v>24</v>
      </c>
      <c r="T296" s="48" t="n">
        <f aca="false">S296*1337</f>
        <v>32088</v>
      </c>
      <c r="V296" s="139" t="n">
        <f aca="false">T296/13</f>
        <v>2468.30769230769</v>
      </c>
    </row>
    <row r="297" customFormat="false" ht="13.8" hidden="false" customHeight="false" outlineLevel="0" collapsed="false">
      <c r="G297" s="281"/>
      <c r="H297" s="281"/>
      <c r="I297" s="281"/>
      <c r="J297" s="281"/>
      <c r="K297" s="281"/>
      <c r="L297" s="281"/>
      <c r="M297" s="281"/>
      <c r="N297" s="281"/>
      <c r="O297" s="281"/>
      <c r="S297" s="48" t="n">
        <v>25</v>
      </c>
      <c r="T297" s="48" t="n">
        <f aca="false">S297*1337</f>
        <v>33425</v>
      </c>
      <c r="V297" s="139" t="n">
        <f aca="false">T297/13</f>
        <v>2571.15384615385</v>
      </c>
    </row>
    <row r="298" customFormat="false" ht="13.8" hidden="false" customHeight="false" outlineLevel="0" collapsed="false">
      <c r="G298" s="281"/>
      <c r="H298" s="281"/>
      <c r="I298" s="281"/>
      <c r="J298" s="281"/>
      <c r="K298" s="281"/>
      <c r="L298" s="281"/>
      <c r="M298" s="281"/>
      <c r="N298" s="281"/>
      <c r="O298" s="281"/>
      <c r="S298" s="48" t="n">
        <v>26</v>
      </c>
      <c r="T298" s="48" t="n">
        <f aca="false">S298*1337</f>
        <v>34762</v>
      </c>
      <c r="V298" s="139" t="n">
        <f aca="false">T298/13</f>
        <v>2674</v>
      </c>
    </row>
    <row r="299" customFormat="false" ht="13.8" hidden="false" customHeight="false" outlineLevel="0" collapsed="false">
      <c r="G299" s="281"/>
      <c r="H299" s="281"/>
      <c r="I299" s="281"/>
      <c r="J299" s="281"/>
      <c r="K299" s="281"/>
      <c r="L299" s="281"/>
      <c r="M299" s="281"/>
      <c r="N299" s="281"/>
      <c r="O299" s="281"/>
      <c r="S299" s="48" t="n">
        <v>27</v>
      </c>
      <c r="T299" s="48" t="n">
        <f aca="false">S299*1337</f>
        <v>36099</v>
      </c>
      <c r="V299" s="139" t="n">
        <f aca="false">T299/13</f>
        <v>2776.84615384615</v>
      </c>
    </row>
    <row r="300" customFormat="false" ht="13.8" hidden="false" customHeight="false" outlineLevel="0" collapsed="false">
      <c r="G300" s="281"/>
      <c r="H300" s="281"/>
      <c r="I300" s="281"/>
      <c r="J300" s="281"/>
      <c r="K300" s="281"/>
      <c r="L300" s="281"/>
      <c r="M300" s="281"/>
      <c r="N300" s="281"/>
      <c r="O300" s="281"/>
      <c r="S300" s="48" t="n">
        <v>28</v>
      </c>
      <c r="T300" s="48" t="n">
        <f aca="false">S300*1337</f>
        <v>37436</v>
      </c>
      <c r="V300" s="139" t="n">
        <f aca="false">T300/13</f>
        <v>2879.69230769231</v>
      </c>
    </row>
    <row r="301" customFormat="false" ht="13.8" hidden="false" customHeight="false" outlineLevel="0" collapsed="false">
      <c r="G301" s="281"/>
      <c r="H301" s="281"/>
      <c r="I301" s="281"/>
      <c r="J301" s="281"/>
      <c r="K301" s="281"/>
      <c r="L301" s="281"/>
      <c r="M301" s="281"/>
      <c r="N301" s="281"/>
      <c r="O301" s="281"/>
      <c r="S301" s="48" t="n">
        <v>29</v>
      </c>
      <c r="T301" s="48" t="n">
        <f aca="false">S301*1337</f>
        <v>38773</v>
      </c>
      <c r="V301" s="139" t="n">
        <f aca="false">T301/13</f>
        <v>2982.53846153846</v>
      </c>
    </row>
    <row r="302" customFormat="false" ht="13.8" hidden="false" customHeight="false" outlineLevel="0" collapsed="false">
      <c r="G302" s="281"/>
      <c r="H302" s="281"/>
      <c r="I302" s="281"/>
      <c r="J302" s="281"/>
      <c r="K302" s="281"/>
      <c r="L302" s="281"/>
      <c r="M302" s="281"/>
      <c r="N302" s="281"/>
      <c r="O302" s="281"/>
      <c r="S302" s="48" t="n">
        <v>30</v>
      </c>
      <c r="T302" s="48" t="n">
        <f aca="false">S302*1337</f>
        <v>40110</v>
      </c>
      <c r="V302" s="139" t="n">
        <f aca="false">T302/13</f>
        <v>3085.38461538462</v>
      </c>
    </row>
    <row r="303" customFormat="false" ht="13.8" hidden="false" customHeight="false" outlineLevel="0" collapsed="false">
      <c r="G303" s="281"/>
      <c r="H303" s="281"/>
      <c r="I303" s="281"/>
      <c r="J303" s="281"/>
      <c r="K303" s="281"/>
      <c r="L303" s="281"/>
      <c r="M303" s="281"/>
      <c r="N303" s="281"/>
      <c r="O303" s="281"/>
      <c r="S303" s="48" t="n">
        <v>31</v>
      </c>
      <c r="T303" s="48" t="n">
        <f aca="false">S303*1337</f>
        <v>41447</v>
      </c>
      <c r="V303" s="139" t="n">
        <f aca="false">T303/13</f>
        <v>3188.23076923077</v>
      </c>
    </row>
    <row r="304" customFormat="false" ht="13.8" hidden="false" customHeight="false" outlineLevel="0" collapsed="false">
      <c r="G304" s="281"/>
      <c r="H304" s="281"/>
      <c r="I304" s="281"/>
      <c r="J304" s="281"/>
      <c r="K304" s="281"/>
      <c r="L304" s="281"/>
      <c r="M304" s="281"/>
      <c r="N304" s="281"/>
      <c r="O304" s="281"/>
      <c r="S304" s="48" t="n">
        <v>32</v>
      </c>
      <c r="T304" s="48" t="n">
        <f aca="false">S304*1337</f>
        <v>42784</v>
      </c>
      <c r="V304" s="139" t="n">
        <f aca="false">T304/13</f>
        <v>3291.07692307692</v>
      </c>
    </row>
    <row r="305" customFormat="false" ht="13.8" hidden="false" customHeight="false" outlineLevel="0" collapsed="false">
      <c r="G305" s="281"/>
      <c r="H305" s="281"/>
      <c r="I305" s="281"/>
      <c r="J305" s="281"/>
      <c r="K305" s="281"/>
      <c r="L305" s="281"/>
      <c r="M305" s="281"/>
      <c r="N305" s="281"/>
      <c r="O305" s="281"/>
      <c r="S305" s="48" t="n">
        <v>3</v>
      </c>
      <c r="T305" s="48" t="n">
        <f aca="false">S305*1337</f>
        <v>4011</v>
      </c>
      <c r="V305" s="139" t="n">
        <f aca="false">T305/13</f>
        <v>308.538461538462</v>
      </c>
    </row>
    <row r="306" customFormat="false" ht="13.8" hidden="false" customHeight="false" outlineLevel="0" collapsed="false">
      <c r="G306" s="281"/>
      <c r="H306" s="281"/>
      <c r="I306" s="281"/>
      <c r="J306" s="281"/>
      <c r="K306" s="281"/>
      <c r="L306" s="281"/>
      <c r="M306" s="281"/>
      <c r="N306" s="281"/>
      <c r="O306" s="281"/>
      <c r="S306" s="48" t="n">
        <v>4</v>
      </c>
      <c r="T306" s="48" t="n">
        <f aca="false">S306*1337</f>
        <v>5348</v>
      </c>
      <c r="V306" s="139" t="n">
        <f aca="false">T306/13</f>
        <v>411.384615384615</v>
      </c>
    </row>
    <row r="307" customFormat="false" ht="13.8" hidden="false" customHeight="false" outlineLevel="0" collapsed="false">
      <c r="G307" s="281"/>
      <c r="H307" s="281"/>
      <c r="I307" s="281"/>
      <c r="J307" s="281"/>
      <c r="K307" s="281"/>
      <c r="L307" s="281"/>
      <c r="M307" s="281"/>
      <c r="N307" s="281"/>
      <c r="O307" s="281"/>
      <c r="S307" s="48" t="n">
        <v>5</v>
      </c>
      <c r="T307" s="48" t="n">
        <f aca="false">S307*1337</f>
        <v>6685</v>
      </c>
      <c r="V307" s="139" t="n">
        <f aca="false">T307/13</f>
        <v>514.230769230769</v>
      </c>
    </row>
    <row r="308" customFormat="false" ht="13.8" hidden="false" customHeight="false" outlineLevel="0" collapsed="false">
      <c r="G308" s="281"/>
      <c r="H308" s="281"/>
      <c r="I308" s="281"/>
      <c r="J308" s="281"/>
      <c r="K308" s="281"/>
      <c r="L308" s="281"/>
      <c r="M308" s="281"/>
      <c r="N308" s="281"/>
      <c r="O308" s="281"/>
      <c r="S308" s="48" t="n">
        <v>6</v>
      </c>
      <c r="T308" s="48" t="n">
        <f aca="false">S308*1337</f>
        <v>8022</v>
      </c>
      <c r="V308" s="139" t="n">
        <f aca="false">T308/13</f>
        <v>617.076923076923</v>
      </c>
    </row>
    <row r="309" customFormat="false" ht="13.8" hidden="false" customHeight="false" outlineLevel="0" collapsed="false">
      <c r="G309" s="281"/>
      <c r="H309" s="281"/>
      <c r="I309" s="281"/>
      <c r="J309" s="281"/>
      <c r="K309" s="281"/>
      <c r="L309" s="281"/>
      <c r="M309" s="281"/>
      <c r="N309" s="281"/>
      <c r="O309" s="281"/>
      <c r="S309" s="48" t="n">
        <v>7</v>
      </c>
      <c r="T309" s="48" t="n">
        <f aca="false">S309*1337</f>
        <v>9359</v>
      </c>
      <c r="V309" s="139" t="n">
        <f aca="false">T309/13</f>
        <v>719.923076923077</v>
      </c>
    </row>
    <row r="310" customFormat="false" ht="13.8" hidden="false" customHeight="false" outlineLevel="0" collapsed="false">
      <c r="S310" s="48" t="n">
        <v>8</v>
      </c>
      <c r="T310" s="48" t="n">
        <f aca="false">S310*1337</f>
        <v>10696</v>
      </c>
      <c r="V310" s="139" t="n">
        <f aca="false">T310/13</f>
        <v>822.769230769231</v>
      </c>
    </row>
    <row r="311" customFormat="false" ht="13.8" hidden="false" customHeight="false" outlineLevel="0" collapsed="false">
      <c r="S311" s="48" t="n">
        <v>9</v>
      </c>
      <c r="T311" s="48" t="n">
        <f aca="false">S311*1337</f>
        <v>12033</v>
      </c>
      <c r="V311" s="139" t="n">
        <f aca="false">T311/13</f>
        <v>925.615384615385</v>
      </c>
    </row>
    <row r="312" customFormat="false" ht="13.8" hidden="false" customHeight="false" outlineLevel="0" collapsed="false">
      <c r="S312" s="48" t="n">
        <v>10</v>
      </c>
      <c r="T312" s="48" t="n">
        <f aca="false">S312*1337</f>
        <v>13370</v>
      </c>
      <c r="V312" s="139" t="n">
        <f aca="false">T312/13</f>
        <v>1028.46153846154</v>
      </c>
    </row>
    <row r="313" customFormat="false" ht="13.8" hidden="false" customHeight="false" outlineLevel="0" collapsed="false">
      <c r="S313" s="48" t="n">
        <v>11</v>
      </c>
      <c r="T313" s="48" t="n">
        <f aca="false">S313*1337</f>
        <v>14707</v>
      </c>
      <c r="V313" s="139" t="n">
        <f aca="false">T313/13</f>
        <v>1131.30769230769</v>
      </c>
    </row>
    <row r="314" customFormat="false" ht="13.8" hidden="false" customHeight="false" outlineLevel="0" collapsed="false">
      <c r="S314" s="48" t="n">
        <v>12</v>
      </c>
      <c r="T314" s="48" t="n">
        <f aca="false">S314*1337</f>
        <v>16044</v>
      </c>
      <c r="V314" s="139" t="n">
        <f aca="false">T314/13</f>
        <v>1234.15384615385</v>
      </c>
    </row>
    <row r="315" customFormat="false" ht="13.8" hidden="false" customHeight="false" outlineLevel="0" collapsed="false">
      <c r="S315" s="48" t="n">
        <v>13</v>
      </c>
      <c r="T315" s="48" t="n">
        <f aca="false">S315*1337</f>
        <v>17381</v>
      </c>
      <c r="V315" s="139" t="n">
        <f aca="false">T315/13</f>
        <v>1337</v>
      </c>
    </row>
    <row r="316" customFormat="false" ht="13.8" hidden="false" customHeight="false" outlineLevel="0" collapsed="false">
      <c r="S316" s="48" t="n">
        <v>14</v>
      </c>
      <c r="T316" s="48" t="n">
        <f aca="false">S316*1337</f>
        <v>18718</v>
      </c>
      <c r="V316" s="139" t="n">
        <f aca="false">T316/13</f>
        <v>1439.84615384615</v>
      </c>
    </row>
    <row r="317" customFormat="false" ht="13.8" hidden="false" customHeight="false" outlineLevel="0" collapsed="false">
      <c r="S317" s="48" t="n">
        <v>15</v>
      </c>
      <c r="T317" s="48" t="n">
        <f aca="false">S317*1337</f>
        <v>20055</v>
      </c>
      <c r="V317" s="139" t="n">
        <f aca="false">T317/13</f>
        <v>1542.69230769231</v>
      </c>
    </row>
    <row r="318" customFormat="false" ht="13.8" hidden="false" customHeight="false" outlineLevel="0" collapsed="false">
      <c r="S318" s="48" t="n">
        <v>16</v>
      </c>
      <c r="T318" s="48" t="n">
        <f aca="false">S318*1337</f>
        <v>21392</v>
      </c>
      <c r="V318" s="139" t="n">
        <f aca="false">T318/13</f>
        <v>1645.53846153846</v>
      </c>
    </row>
    <row r="319" customFormat="false" ht="13.8" hidden="false" customHeight="false" outlineLevel="0" collapsed="false">
      <c r="S319" s="48" t="n">
        <v>17</v>
      </c>
      <c r="T319" s="48" t="n">
        <f aca="false">S319*1337</f>
        <v>22729</v>
      </c>
      <c r="V319" s="139" t="n">
        <f aca="false">T319/13</f>
        <v>1748.38461538462</v>
      </c>
    </row>
    <row r="320" customFormat="false" ht="13.8" hidden="false" customHeight="false" outlineLevel="0" collapsed="false">
      <c r="S320" s="48" t="n">
        <v>18</v>
      </c>
      <c r="T320" s="48" t="n">
        <f aca="false">S320*1337</f>
        <v>24066</v>
      </c>
      <c r="V320" s="139" t="n">
        <f aca="false">T320/13</f>
        <v>1851.23076923077</v>
      </c>
    </row>
    <row r="321" customFormat="false" ht="13.8" hidden="false" customHeight="false" outlineLevel="0" collapsed="false">
      <c r="S321" s="48" t="n">
        <v>19</v>
      </c>
      <c r="T321" s="48" t="n">
        <f aca="false">S321*1337</f>
        <v>25403</v>
      </c>
      <c r="V321" s="139" t="n">
        <f aca="false">T321/13</f>
        <v>1954.07692307692</v>
      </c>
    </row>
    <row r="322" customFormat="false" ht="13.8" hidden="false" customHeight="false" outlineLevel="0" collapsed="false">
      <c r="S322" s="48" t="n">
        <v>20</v>
      </c>
      <c r="T322" s="48" t="n">
        <f aca="false">S322*1337</f>
        <v>26740</v>
      </c>
      <c r="V322" s="139" t="n">
        <f aca="false">T322/13</f>
        <v>2056.92307692308</v>
      </c>
    </row>
    <row r="323" customFormat="false" ht="13.8" hidden="false" customHeight="false" outlineLevel="0" collapsed="false">
      <c r="S323" s="48" t="n">
        <v>21</v>
      </c>
      <c r="T323" s="48" t="n">
        <f aca="false">S323*1337</f>
        <v>28077</v>
      </c>
      <c r="V323" s="139" t="n">
        <f aca="false">T323/13</f>
        <v>2159.76923076923</v>
      </c>
    </row>
    <row r="324" customFormat="false" ht="13.8" hidden="false" customHeight="false" outlineLevel="0" collapsed="false">
      <c r="S324" s="48" t="n">
        <v>22</v>
      </c>
      <c r="T324" s="48" t="n">
        <f aca="false">S324*1337</f>
        <v>29414</v>
      </c>
      <c r="V324" s="139" t="n">
        <f aca="false">T324/13</f>
        <v>2262.61538461538</v>
      </c>
    </row>
    <row r="325" customFormat="false" ht="13.8" hidden="false" customHeight="false" outlineLevel="0" collapsed="false">
      <c r="S325" s="48" t="n">
        <v>23</v>
      </c>
      <c r="T325" s="48" t="n">
        <f aca="false">S325*1337</f>
        <v>30751</v>
      </c>
      <c r="V325" s="139" t="n">
        <f aca="false">T325/13</f>
        <v>2365.46153846154</v>
      </c>
    </row>
    <row r="326" customFormat="false" ht="13.8" hidden="false" customHeight="false" outlineLevel="0" collapsed="false">
      <c r="S326" s="48" t="n">
        <v>24</v>
      </c>
      <c r="T326" s="48" t="n">
        <f aca="false">S326*1337</f>
        <v>32088</v>
      </c>
      <c r="V326" s="139" t="n">
        <f aca="false">T326/13</f>
        <v>2468.30769230769</v>
      </c>
    </row>
    <row r="327" customFormat="false" ht="13.8" hidden="false" customHeight="false" outlineLevel="0" collapsed="false">
      <c r="S327" s="48" t="n">
        <v>25</v>
      </c>
      <c r="T327" s="48" t="n">
        <f aca="false">S327*1337</f>
        <v>33425</v>
      </c>
      <c r="V327" s="139" t="n">
        <f aca="false">T327/13</f>
        <v>2571.15384615385</v>
      </c>
    </row>
    <row r="328" customFormat="false" ht="13.8" hidden="false" customHeight="false" outlineLevel="0" collapsed="false">
      <c r="S328" s="48" t="n">
        <v>26</v>
      </c>
      <c r="T328" s="48" t="n">
        <f aca="false">S328*1337</f>
        <v>34762</v>
      </c>
      <c r="V328" s="139" t="n">
        <f aca="false">T328/13</f>
        <v>2674</v>
      </c>
    </row>
    <row r="329" customFormat="false" ht="13.8" hidden="false" customHeight="false" outlineLevel="0" collapsed="false">
      <c r="S329" s="48" t="n">
        <v>27</v>
      </c>
      <c r="T329" s="48" t="n">
        <f aca="false">S329*1337</f>
        <v>36099</v>
      </c>
      <c r="V329" s="139" t="n">
        <f aca="false">T329/13</f>
        <v>2776.84615384615</v>
      </c>
    </row>
    <row r="330" customFormat="false" ht="13.8" hidden="false" customHeight="false" outlineLevel="0" collapsed="false">
      <c r="S330" s="48" t="n">
        <v>28</v>
      </c>
      <c r="T330" s="48" t="n">
        <f aca="false">S330*1337</f>
        <v>37436</v>
      </c>
      <c r="V330" s="139" t="n">
        <f aca="false">T330/13</f>
        <v>2879.69230769231</v>
      </c>
    </row>
    <row r="331" customFormat="false" ht="13.8" hidden="false" customHeight="false" outlineLevel="0" collapsed="false">
      <c r="S331" s="48" t="n">
        <v>29</v>
      </c>
      <c r="T331" s="48" t="n">
        <f aca="false">S331*1337</f>
        <v>38773</v>
      </c>
      <c r="V331" s="139" t="n">
        <f aca="false">T331/13</f>
        <v>2982.53846153846</v>
      </c>
    </row>
    <row r="332" customFormat="false" ht="13.8" hidden="false" customHeight="false" outlineLevel="0" collapsed="false">
      <c r="S332" s="48" t="n">
        <v>30</v>
      </c>
      <c r="T332" s="48" t="n">
        <f aca="false">S332*1337</f>
        <v>40110</v>
      </c>
      <c r="V332" s="139" t="n">
        <f aca="false">T332/13</f>
        <v>3085.38461538462</v>
      </c>
    </row>
    <row r="333" customFormat="false" ht="13.8" hidden="false" customHeight="false" outlineLevel="0" collapsed="false">
      <c r="S333" s="48" t="n">
        <v>31</v>
      </c>
      <c r="T333" s="48" t="n">
        <f aca="false">S333*1337</f>
        <v>41447</v>
      </c>
      <c r="V333" s="139" t="n">
        <f aca="false">T333/13</f>
        <v>3188.23076923077</v>
      </c>
    </row>
    <row r="335" customFormat="false" ht="13.8" hidden="false" customHeight="false" outlineLevel="0" collapsed="false">
      <c r="A335" s="1" t="s">
        <v>396</v>
      </c>
    </row>
    <row r="336" customFormat="false" ht="13.8" hidden="false" customHeight="false" outlineLevel="0" collapsed="false">
      <c r="A336" s="1" t="s">
        <v>397</v>
      </c>
    </row>
  </sheetData>
  <mergeCells count="3">
    <mergeCell ref="A3:R3"/>
    <mergeCell ref="S3:AJ3"/>
    <mergeCell ref="G295:O309"/>
  </mergeCells>
  <conditionalFormatting sqref="W7:W16">
    <cfRule type="colorScale" priority="2">
      <colorScale>
        <cfvo type="min" val="0"/>
        <cfvo type="percentile" val="50"/>
        <cfvo type="max" val="0"/>
        <color rgb="FFF8696B"/>
        <color rgb="FFFCFCFF"/>
        <color rgb="FF5A8AC6"/>
      </colorScale>
    </cfRule>
  </conditionalFormatting>
  <conditionalFormatting sqref="V320 V322:V333 V295 V297">
    <cfRule type="cellIs" priority="3" operator="greaterThan" aboveAverage="0" equalAverage="0" bottom="0" percent="0" rank="0" text="" dxfId="0">
      <formula>1000</formula>
    </cfRule>
  </conditionalFormatting>
  <hyperlinks>
    <hyperlink ref="AE10" r:id="rId2" display="yyy"/>
  </hyperlinks>
  <printOptions headings="false" gridLines="false" gridLinesSet="true" horizontalCentered="false" verticalCentered="false"/>
  <pageMargins left="0.75" right="0.75" top="1" bottom="1"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true">
    <pageSetUpPr fitToPage="false"/>
  </sheetPr>
  <dimension ref="A3:F8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0" topLeftCell="A1" activePane="topRight" state="frozen"/>
      <selection pane="topLeft" activeCell="A1" activeCellId="0" sqref="A1"/>
      <selection pane="topRight" activeCell="A1" activeCellId="0" sqref="A1"/>
    </sheetView>
  </sheetViews>
  <sheetFormatPr defaultColWidth="11.53515625" defaultRowHeight="12.8" zeroHeight="false" outlineLevelRow="3" outlineLevelCol="0"/>
  <sheetData>
    <row r="3" customFormat="false" ht="12.8" hidden="false" customHeight="false" outlineLevel="0" collapsed="false">
      <c r="F3" s="48" t="n">
        <v>7</v>
      </c>
    </row>
    <row r="5" customFormat="false" ht="12.8" hidden="false" customHeight="false" outlineLevel="1" collapsed="false">
      <c r="A5" s="48" t="n">
        <v>1</v>
      </c>
      <c r="B5" s="48" t="s">
        <v>124</v>
      </c>
    </row>
    <row r="6" customFormat="false" ht="12.8" hidden="false" customHeight="false" outlineLevel="1" collapsed="false">
      <c r="A6" s="48" t="n">
        <v>2</v>
      </c>
      <c r="B6" s="48" t="s">
        <v>124</v>
      </c>
    </row>
    <row r="7" customFormat="false" ht="12.8" hidden="false" customHeight="false" outlineLevel="2" collapsed="false">
      <c r="A7" s="48" t="n">
        <v>3</v>
      </c>
      <c r="B7" s="48" t="s">
        <v>124</v>
      </c>
      <c r="C7" s="48" t="s">
        <v>398</v>
      </c>
    </row>
    <row r="8" customFormat="false" ht="12.8" hidden="false" customHeight="false" outlineLevel="2" collapsed="false">
      <c r="A8" s="48" t="n">
        <v>4</v>
      </c>
      <c r="B8" s="48" t="s">
        <v>124</v>
      </c>
    </row>
    <row r="9" customFormat="false" ht="12.8" hidden="false" customHeight="false" outlineLevel="3" collapsed="false">
      <c r="A9" s="48" t="n">
        <v>5</v>
      </c>
      <c r="B9" s="48" t="s">
        <v>124</v>
      </c>
    </row>
    <row r="10" customFormat="false" ht="12.8" hidden="false" customHeight="false" outlineLevel="3" collapsed="false">
      <c r="A10" s="48" t="n">
        <v>6</v>
      </c>
      <c r="B10" s="48" t="s">
        <v>124</v>
      </c>
    </row>
    <row r="11" customFormat="false" ht="12.8" hidden="true" customHeight="false" outlineLevel="0" collapsed="false">
      <c r="A11" s="48" t="n">
        <v>7</v>
      </c>
      <c r="B11" s="48" t="s">
        <v>124</v>
      </c>
      <c r="D11" s="48" t="n">
        <v>9</v>
      </c>
    </row>
    <row r="12" customFormat="false" ht="12.8" hidden="false" customHeight="false" outlineLevel="0" collapsed="false">
      <c r="D12" s="48" t="n">
        <v>9</v>
      </c>
    </row>
    <row r="16" customFormat="false" ht="12.8" hidden="false" customHeight="true" outlineLevel="0" collapsed="false">
      <c r="D16" s="48" t="s">
        <v>130</v>
      </c>
    </row>
    <row r="17" customFormat="false" ht="12.8" hidden="false" customHeight="false" outlineLevel="0" collapsed="false">
      <c r="E17" s="2" t="s">
        <v>399</v>
      </c>
    </row>
    <row r="18" customFormat="false" ht="12.8" hidden="false" customHeight="false" outlineLevel="0" collapsed="false">
      <c r="E18" s="2" t="s">
        <v>400</v>
      </c>
    </row>
    <row r="22" customFormat="false" ht="13.8" hidden="false" customHeight="false" outlineLevel="0" collapsed="false">
      <c r="E22" s="82" t="n">
        <v>1.17020833333333</v>
      </c>
    </row>
    <row r="23" customFormat="false" ht="13.8" hidden="false" customHeight="false" outlineLevel="0" collapsed="false">
      <c r="E23" s="84" t="n">
        <v>1.17020833333333</v>
      </c>
    </row>
    <row r="24" customFormat="false" ht="13.8" hidden="false" customHeight="false" outlineLevel="0" collapsed="false">
      <c r="E24" s="86" t="n">
        <v>1.17020833333333</v>
      </c>
    </row>
    <row r="25" customFormat="false" ht="13.8" hidden="false" customHeight="false" outlineLevel="0" collapsed="false">
      <c r="E25" s="88" t="n">
        <v>1.17020833333333</v>
      </c>
    </row>
    <row r="26" customFormat="false" ht="13.8" hidden="false" customHeight="false" outlineLevel="0" collapsed="false">
      <c r="E26" s="75" t="n">
        <v>1.17020833333333</v>
      </c>
    </row>
    <row r="27" customFormat="false" ht="13.8" hidden="false" customHeight="false" outlineLevel="0" collapsed="false">
      <c r="E27" s="91" t="n">
        <v>1.17020833333333</v>
      </c>
    </row>
    <row r="36" customFormat="false" ht="22.05" hidden="false" customHeight="false" outlineLevel="0" collapsed="false">
      <c r="B36" s="282" t="s">
        <v>129</v>
      </c>
      <c r="C36" s="282"/>
      <c r="D36" s="282"/>
      <c r="E36" s="282"/>
    </row>
    <row r="37" customFormat="false" ht="13.8" hidden="false" customHeight="false" outlineLevel="0" collapsed="false">
      <c r="B37" s="283"/>
      <c r="C37" s="283"/>
      <c r="D37" s="283"/>
      <c r="E37" s="283"/>
    </row>
    <row r="38" customFormat="false" ht="17.35" hidden="false" customHeight="false" outlineLevel="0" collapsed="false">
      <c r="B38" s="284" t="s">
        <v>225</v>
      </c>
      <c r="C38" s="284"/>
      <c r="D38" s="284"/>
      <c r="E38" s="284"/>
    </row>
    <row r="39" customFormat="false" ht="13.8" hidden="false" customHeight="false" outlineLevel="0" collapsed="false">
      <c r="B39" s="283"/>
      <c r="C39" s="283"/>
      <c r="D39" s="283"/>
      <c r="E39" s="283"/>
    </row>
    <row r="40" customFormat="false" ht="15" hidden="false" customHeight="false" outlineLevel="0" collapsed="false">
      <c r="B40" s="285" t="s">
        <v>226</v>
      </c>
      <c r="C40" s="285"/>
      <c r="D40" s="285"/>
      <c r="E40" s="285"/>
    </row>
    <row r="41" customFormat="false" ht="13.8" hidden="false" customHeight="false" outlineLevel="0" collapsed="false">
      <c r="B41" s="286" t="s">
        <v>227</v>
      </c>
      <c r="C41" s="286" t="s">
        <v>228</v>
      </c>
      <c r="D41" s="286" t="s">
        <v>229</v>
      </c>
      <c r="E41" s="286" t="s">
        <v>230</v>
      </c>
    </row>
    <row r="42" customFormat="false" ht="25.35" hidden="false" customHeight="false" outlineLevel="0" collapsed="false">
      <c r="B42" s="287" t="s">
        <v>234</v>
      </c>
      <c r="C42" s="288" t="s">
        <v>234</v>
      </c>
      <c r="D42" s="289" t="s">
        <v>234</v>
      </c>
      <c r="E42" s="290" t="s">
        <v>234</v>
      </c>
    </row>
    <row r="43" customFormat="false" ht="13.8" hidden="false" customHeight="false" outlineLevel="0" collapsed="false">
      <c r="B43" s="283"/>
      <c r="C43" s="283"/>
      <c r="D43" s="283"/>
      <c r="E43" s="283"/>
    </row>
    <row r="44" customFormat="false" ht="15" hidden="false" customHeight="false" outlineLevel="0" collapsed="false">
      <c r="B44" s="285" t="s">
        <v>237</v>
      </c>
      <c r="C44" s="285"/>
      <c r="D44" s="285"/>
      <c r="E44" s="285"/>
    </row>
    <row r="45" customFormat="false" ht="13.8" hidden="false" customHeight="false" outlineLevel="0" collapsed="false">
      <c r="B45" s="286" t="s">
        <v>146</v>
      </c>
      <c r="C45" s="286" t="s">
        <v>238</v>
      </c>
      <c r="D45" s="286" t="s">
        <v>239</v>
      </c>
      <c r="E45" s="286" t="s">
        <v>240</v>
      </c>
    </row>
    <row r="46" customFormat="false" ht="13.8" hidden="false" customHeight="false" outlineLevel="0" collapsed="false">
      <c r="B46" s="283" t="s">
        <v>234</v>
      </c>
      <c r="C46" s="291" t="s">
        <v>234</v>
      </c>
      <c r="D46" s="292" t="s">
        <v>234</v>
      </c>
      <c r="E46" s="293" t="s">
        <v>234</v>
      </c>
    </row>
    <row r="47" customFormat="false" ht="52.95" hidden="false" customHeight="false" outlineLevel="0" collapsed="false">
      <c r="B47" s="289" t="s">
        <v>234</v>
      </c>
      <c r="C47" s="289" t="s">
        <v>234</v>
      </c>
      <c r="D47" s="294" t="s">
        <v>234</v>
      </c>
      <c r="E47" s="295" t="s">
        <v>243</v>
      </c>
    </row>
    <row r="48" customFormat="false" ht="77.6" hidden="false" customHeight="true" outlineLevel="0" collapsed="false">
      <c r="B48" s="296" t="s">
        <v>244</v>
      </c>
      <c r="C48" s="297" t="s">
        <v>244</v>
      </c>
      <c r="D48" s="298" t="s">
        <v>245</v>
      </c>
      <c r="E48" s="299" t="s">
        <v>244</v>
      </c>
    </row>
    <row r="49" customFormat="false" ht="13.8" hidden="false" customHeight="false" outlineLevel="0" collapsed="false">
      <c r="B49" s="286" t="s">
        <v>247</v>
      </c>
      <c r="C49" s="286" t="s">
        <v>248</v>
      </c>
      <c r="D49" s="286" t="s">
        <v>247</v>
      </c>
      <c r="E49" s="286" t="s">
        <v>248</v>
      </c>
    </row>
    <row r="50" customFormat="false" ht="52.2" hidden="false" customHeight="false" outlineLevel="0" collapsed="false">
      <c r="B50" s="300" t="s">
        <v>244</v>
      </c>
      <c r="C50" s="301" t="s">
        <v>244</v>
      </c>
      <c r="D50" s="302" t="s">
        <v>244</v>
      </c>
      <c r="E50" s="303" t="s">
        <v>244</v>
      </c>
    </row>
    <row r="51" customFormat="false" ht="13.8" hidden="false" customHeight="false" outlineLevel="0" collapsed="false">
      <c r="B51" s="286" t="s">
        <v>146</v>
      </c>
      <c r="C51" s="286" t="s">
        <v>249</v>
      </c>
      <c r="D51" s="286" t="s">
        <v>250</v>
      </c>
      <c r="E51" s="286" t="s">
        <v>251</v>
      </c>
    </row>
    <row r="52" customFormat="false" ht="14.15" hidden="false" customHeight="false" outlineLevel="0" collapsed="false">
      <c r="B52" s="286"/>
      <c r="C52" s="283" t="s">
        <v>234</v>
      </c>
      <c r="D52" s="283" t="s">
        <v>254</v>
      </c>
      <c r="E52" s="283" t="n">
        <v>1</v>
      </c>
    </row>
    <row r="53" customFormat="false" ht="13.8" hidden="false" customHeight="false" outlineLevel="0" collapsed="false">
      <c r="B53" s="283"/>
      <c r="C53" s="283"/>
      <c r="D53" s="283"/>
      <c r="E53" s="283"/>
    </row>
    <row r="54" customFormat="false" ht="15" hidden="false" customHeight="false" outlineLevel="0" collapsed="false">
      <c r="B54" s="285" t="s">
        <v>255</v>
      </c>
      <c r="C54" s="285"/>
      <c r="D54" s="285"/>
      <c r="E54" s="285"/>
    </row>
    <row r="55" customFormat="false" ht="13.8" hidden="false" customHeight="false" outlineLevel="0" collapsed="false">
      <c r="B55" s="286"/>
      <c r="C55" s="286" t="s">
        <v>238</v>
      </c>
      <c r="D55" s="286" t="s">
        <v>240</v>
      </c>
      <c r="E55" s="286" t="s">
        <v>248</v>
      </c>
    </row>
    <row r="56" customFormat="false" ht="14.15" hidden="false" customHeight="false" outlineLevel="0" collapsed="false">
      <c r="B56" s="286" t="s">
        <v>256</v>
      </c>
      <c r="C56" s="304" t="s">
        <v>234</v>
      </c>
      <c r="D56" s="305" t="s">
        <v>234</v>
      </c>
      <c r="E56" s="306" t="s">
        <v>257</v>
      </c>
    </row>
    <row r="57" customFormat="false" ht="14.15" hidden="false" customHeight="false" outlineLevel="0" collapsed="false">
      <c r="B57" s="286" t="s">
        <v>258</v>
      </c>
      <c r="C57" s="307" t="s">
        <v>234</v>
      </c>
      <c r="D57" s="308" t="s">
        <v>234</v>
      </c>
      <c r="E57" s="309" t="s">
        <v>257</v>
      </c>
    </row>
    <row r="58" customFormat="false" ht="14.15" hidden="false" customHeight="false" outlineLevel="0" collapsed="false">
      <c r="B58" s="286" t="s">
        <v>259</v>
      </c>
      <c r="C58" s="310" t="s">
        <v>234</v>
      </c>
      <c r="D58" s="311" t="s">
        <v>234</v>
      </c>
      <c r="E58" s="312" t="s">
        <v>257</v>
      </c>
    </row>
    <row r="59" customFormat="false" ht="13.8" hidden="false" customHeight="false" outlineLevel="0" collapsed="false">
      <c r="B59" s="283"/>
      <c r="C59" s="283"/>
      <c r="D59" s="283"/>
      <c r="E59" s="283"/>
    </row>
    <row r="60" customFormat="false" ht="15" hidden="false" customHeight="false" outlineLevel="0" collapsed="false">
      <c r="B60" s="285" t="s">
        <v>260</v>
      </c>
      <c r="C60" s="285"/>
      <c r="D60" s="285"/>
      <c r="E60" s="285"/>
    </row>
    <row r="61" customFormat="false" ht="13.8" hidden="false" customHeight="false" outlineLevel="0" collapsed="false">
      <c r="B61" s="286" t="s">
        <v>261</v>
      </c>
      <c r="C61" s="286" t="s">
        <v>239</v>
      </c>
      <c r="D61" s="286" t="s">
        <v>262</v>
      </c>
      <c r="E61" s="286" t="s">
        <v>247</v>
      </c>
    </row>
    <row r="62" customFormat="false" ht="52.2" hidden="false" customHeight="false" outlineLevel="0" collapsed="false">
      <c r="B62" s="313" t="s">
        <v>244</v>
      </c>
      <c r="C62" s="314" t="s">
        <v>244</v>
      </c>
      <c r="D62" s="296" t="s">
        <v>244</v>
      </c>
      <c r="E62" s="296" t="s">
        <v>244</v>
      </c>
    </row>
    <row r="63" customFormat="false" ht="247.75" hidden="false" customHeight="false" outlineLevel="0" collapsed="false">
      <c r="B63" s="315" t="s">
        <v>244</v>
      </c>
      <c r="C63" s="316" t="s">
        <v>244</v>
      </c>
      <c r="D63" s="317" t="s">
        <v>244</v>
      </c>
      <c r="E63" s="317" t="s">
        <v>263</v>
      </c>
    </row>
    <row r="64" customFormat="false" ht="13.8" hidden="false" customHeight="false" outlineLevel="0" collapsed="false">
      <c r="B64" s="283"/>
      <c r="C64" s="283"/>
      <c r="D64" s="283"/>
      <c r="E64" s="283"/>
    </row>
    <row r="65" customFormat="false" ht="15" hidden="false" customHeight="false" outlineLevel="0" collapsed="false">
      <c r="B65" s="285" t="s">
        <v>264</v>
      </c>
      <c r="C65" s="285"/>
      <c r="D65" s="285"/>
      <c r="E65" s="285"/>
    </row>
    <row r="66" customFormat="false" ht="13.8" hidden="false" customHeight="false" outlineLevel="0" collapsed="false">
      <c r="B66" s="286"/>
      <c r="C66" s="286" t="s">
        <v>265</v>
      </c>
      <c r="D66" s="286"/>
      <c r="E66" s="286" t="s">
        <v>266</v>
      </c>
    </row>
    <row r="67" customFormat="false" ht="13.8" hidden="false" customHeight="false" outlineLevel="0" collapsed="false">
      <c r="B67" s="286" t="s">
        <v>267</v>
      </c>
      <c r="C67" s="283" t="s">
        <v>268</v>
      </c>
      <c r="D67" s="283"/>
      <c r="E67" s="283" t="s">
        <v>268</v>
      </c>
    </row>
    <row r="68" customFormat="false" ht="26.85" hidden="false" customHeight="false" outlineLevel="0" collapsed="false">
      <c r="B68" s="286" t="s">
        <v>269</v>
      </c>
      <c r="C68" s="296" t="s">
        <v>268</v>
      </c>
      <c r="D68" s="283"/>
      <c r="E68" s="318" t="s">
        <v>268</v>
      </c>
    </row>
    <row r="69" customFormat="false" ht="13.8" hidden="false" customHeight="false" outlineLevel="0" collapsed="false">
      <c r="B69" s="286"/>
      <c r="C69" s="286" t="s">
        <v>270</v>
      </c>
      <c r="D69" s="286"/>
      <c r="E69" s="286" t="s">
        <v>271</v>
      </c>
    </row>
    <row r="70" customFormat="false" ht="14.15" hidden="false" customHeight="false" outlineLevel="0" collapsed="false">
      <c r="B70" s="286" t="s">
        <v>273</v>
      </c>
      <c r="C70" s="291" t="s">
        <v>92</v>
      </c>
      <c r="D70" s="283"/>
      <c r="E70" s="319" t="s">
        <v>92</v>
      </c>
    </row>
    <row r="71" customFormat="false" ht="14.15" hidden="false" customHeight="false" outlineLevel="0" collapsed="false">
      <c r="B71" s="286" t="s">
        <v>275</v>
      </c>
      <c r="C71" s="291" t="s">
        <v>276</v>
      </c>
      <c r="D71" s="283"/>
      <c r="E71" s="319" t="s">
        <v>276</v>
      </c>
    </row>
    <row r="72" customFormat="false" ht="13.8" hidden="false" customHeight="false" outlineLevel="0" collapsed="false">
      <c r="B72" s="283"/>
      <c r="C72" s="283"/>
      <c r="D72" s="283"/>
      <c r="E72" s="283"/>
    </row>
    <row r="73" customFormat="false" ht="15" hidden="false" customHeight="false" outlineLevel="0" collapsed="false">
      <c r="B73" s="285" t="s">
        <v>278</v>
      </c>
      <c r="C73" s="285"/>
      <c r="D73" s="285"/>
      <c r="E73" s="285"/>
    </row>
    <row r="74" customFormat="false" ht="13.8" hidden="false" customHeight="false" outlineLevel="0" collapsed="false">
      <c r="B74" s="286"/>
      <c r="C74" s="286" t="s">
        <v>279</v>
      </c>
      <c r="D74" s="286"/>
      <c r="E74" s="286" t="s">
        <v>280</v>
      </c>
    </row>
    <row r="75" customFormat="false" ht="13.8" hidden="false" customHeight="false" outlineLevel="0" collapsed="false">
      <c r="B75" s="286" t="s">
        <v>282</v>
      </c>
      <c r="C75" s="283"/>
      <c r="D75" s="286"/>
      <c r="E75" s="320"/>
    </row>
    <row r="76" customFormat="false" ht="13.8" hidden="false" customHeight="false" outlineLevel="0" collapsed="false">
      <c r="B76" s="286"/>
      <c r="C76" s="283"/>
      <c r="D76" s="286"/>
      <c r="E76" s="286"/>
    </row>
    <row r="77" customFormat="false" ht="13.8" hidden="false" customHeight="false" outlineLevel="0" collapsed="false">
      <c r="B77" s="286"/>
      <c r="C77" s="286"/>
      <c r="D77" s="286"/>
      <c r="E77" s="286"/>
    </row>
    <row r="78" customFormat="false" ht="13.8" hidden="false" customHeight="false" outlineLevel="0" collapsed="false">
      <c r="B78" s="286" t="s">
        <v>283</v>
      </c>
      <c r="C78" s="321"/>
      <c r="D78" s="286"/>
      <c r="E78" s="321"/>
    </row>
    <row r="79" customFormat="false" ht="13.8" hidden="false" customHeight="false" outlineLevel="0" collapsed="false">
      <c r="B79" s="286"/>
      <c r="C79" s="321"/>
      <c r="D79" s="286"/>
      <c r="E79" s="286"/>
    </row>
    <row r="80" customFormat="false" ht="13.8" hidden="false" customHeight="false" outlineLevel="0" collapsed="false">
      <c r="B80" s="283"/>
      <c r="C80" s="283"/>
      <c r="D80" s="283"/>
      <c r="E80" s="283"/>
    </row>
    <row r="81" customFormat="false" ht="13.8" hidden="false" customHeight="false" outlineLevel="0" collapsed="false">
      <c r="B81" s="283"/>
      <c r="C81" s="283"/>
      <c r="D81" s="283"/>
      <c r="E81" s="283"/>
    </row>
    <row r="82" customFormat="false" ht="13.8" hidden="false" customHeight="false" outlineLevel="0" collapsed="false">
      <c r="B82" s="283"/>
      <c r="C82" s="283"/>
      <c r="D82" s="283" t="s">
        <v>284</v>
      </c>
      <c r="E82" s="283"/>
    </row>
    <row r="83" customFormat="false" ht="13.8" hidden="false" customHeight="false" outlineLevel="0" collapsed="false">
      <c r="B83" s="283"/>
      <c r="C83" s="283"/>
      <c r="D83" s="283"/>
      <c r="E83" s="283" t="s">
        <v>286</v>
      </c>
    </row>
    <row r="84" customFormat="false" ht="13.8" hidden="false" customHeight="false" outlineLevel="0" collapsed="false">
      <c r="B84" s="283"/>
      <c r="C84" s="283"/>
      <c r="D84" s="283"/>
      <c r="E84" s="283"/>
    </row>
    <row r="85" customFormat="false" ht="77.6" hidden="false" customHeight="true" outlineLevel="0" collapsed="false">
      <c r="B85" s="283"/>
      <c r="C85" s="322" t="s">
        <v>289</v>
      </c>
      <c r="D85" s="322"/>
      <c r="E85" s="322"/>
    </row>
    <row r="86" customFormat="false" ht="13.8" hidden="false" customHeight="false" outlineLevel="0" collapsed="false">
      <c r="B86" s="283"/>
      <c r="C86" s="283"/>
      <c r="D86" s="283"/>
      <c r="E86" s="283"/>
    </row>
    <row r="87" customFormat="false" ht="13.8" hidden="false" customHeight="false" outlineLevel="0" collapsed="false">
      <c r="B87" s="283"/>
      <c r="C87" s="283" t="s">
        <v>292</v>
      </c>
      <c r="D87" s="283"/>
      <c r="E87" s="283"/>
    </row>
  </sheetData>
  <mergeCells count="3">
    <mergeCell ref="C75:C76"/>
    <mergeCell ref="C78:C79"/>
    <mergeCell ref="C85:E85"/>
  </mergeCells>
  <conditionalFormatting sqref="F2">
    <cfRule type="cellIs" priority="2" operator="greaterThan" aboveAverage="0" equalAverage="0" bottom="0" percent="0" rank="0" text="" dxfId="2">
      <formula>6</formula>
    </cfRule>
  </conditionalFormatting>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&amp;C&amp;"Calibri,Regular"&amp;12&amp;A</oddHeader>
    <oddFooter>&amp;C&amp;"Calibri,Regular"&amp;12Page &amp;P</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P3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0" topLeftCell="A1" activePane="topRight" state="frozen"/>
      <selection pane="topLeft" activeCell="A1" activeCellId="0" sqref="A1"/>
      <selection pane="topRight" activeCell="A1" activeCellId="0" sqref="A1"/>
    </sheetView>
  </sheetViews>
  <sheetFormatPr defaultColWidth="11.53515625" defaultRowHeight="12.8" zeroHeight="false" outlineLevelRow="0" outlineLevelCol="2"/>
  <cols>
    <col collapsed="false" customWidth="false" hidden="false" outlineLevel="1" max="1" min="1" style="48" width="11.53"/>
    <col collapsed="false" customWidth="false" hidden="false" outlineLevel="2" max="3" min="2" style="48" width="11.53"/>
    <col collapsed="false" customWidth="true" hidden="false" outlineLevel="0" max="7" min="7" style="2" width="24.21"/>
    <col collapsed="false" customWidth="true" hidden="false" outlineLevel="0" max="11" min="11" style="48" width="4.07"/>
  </cols>
  <sheetData>
    <row r="1" customFormat="false" ht="12.8" hidden="false" customHeight="false" outlineLevel="0" collapsed="false">
      <c r="A1" s="48" t="n">
        <v>1</v>
      </c>
    </row>
    <row r="2" customFormat="false" ht="12.8" hidden="false" customHeight="false" outlineLevel="0" collapsed="false">
      <c r="A2" s="48" t="n">
        <v>1</v>
      </c>
      <c r="F2" s="323"/>
      <c r="G2" s="323"/>
      <c r="H2" s="323"/>
      <c r="I2" s="323"/>
      <c r="J2" s="323"/>
    </row>
    <row r="3" customFormat="false" ht="12.8" hidden="false" customHeight="false" outlineLevel="0" collapsed="false">
      <c r="A3" s="48" t="n">
        <v>1</v>
      </c>
      <c r="D3" s="324"/>
      <c r="E3" s="324"/>
      <c r="F3" s="325"/>
      <c r="G3" s="325"/>
      <c r="H3" s="325"/>
      <c r="I3" s="323"/>
      <c r="J3" s="323"/>
    </row>
    <row r="4" customFormat="false" ht="12.8" hidden="false" customHeight="false" outlineLevel="0" collapsed="false">
      <c r="A4" s="48" t="n">
        <v>1</v>
      </c>
      <c r="D4" s="324"/>
      <c r="E4" s="324"/>
      <c r="F4" s="325"/>
      <c r="G4" s="325"/>
      <c r="H4" s="325"/>
      <c r="I4" s="323"/>
      <c r="J4" s="323" t="s">
        <v>401</v>
      </c>
      <c r="O4" s="48" t="s">
        <v>402</v>
      </c>
      <c r="Q4" s="48" t="s">
        <v>403</v>
      </c>
    </row>
    <row r="5" customFormat="false" ht="12.8" hidden="false" customHeight="false" outlineLevel="0" collapsed="false">
      <c r="A5" s="48" t="n">
        <v>1</v>
      </c>
      <c r="D5" s="324"/>
      <c r="E5" s="324"/>
      <c r="F5" s="325"/>
      <c r="G5" s="325"/>
      <c r="H5" s="325"/>
      <c r="I5" s="323"/>
      <c r="J5" s="323"/>
      <c r="O5" s="48" t="s">
        <v>402</v>
      </c>
    </row>
    <row r="6" customFormat="false" ht="12.8" hidden="false" customHeight="false" outlineLevel="0" collapsed="false">
      <c r="D6" s="324"/>
      <c r="E6" s="324"/>
      <c r="F6" s="325"/>
      <c r="G6" s="325"/>
      <c r="H6" s="325"/>
      <c r="I6" s="326"/>
      <c r="J6" s="326"/>
      <c r="K6" s="327"/>
      <c r="L6" s="327"/>
    </row>
    <row r="7" customFormat="false" ht="12.8" hidden="false" customHeight="false" outlineLevel="0" collapsed="false">
      <c r="D7" s="324"/>
      <c r="E7" s="324"/>
      <c r="F7" s="325"/>
      <c r="G7" s="325"/>
      <c r="H7" s="325"/>
      <c r="I7" s="326"/>
      <c r="J7" s="326"/>
      <c r="K7" s="327"/>
      <c r="L7" s="327"/>
    </row>
    <row r="8" customFormat="false" ht="12.8" hidden="false" customHeight="false" outlineLevel="0" collapsed="false">
      <c r="D8" s="324"/>
      <c r="E8" s="324"/>
      <c r="F8" s="325"/>
      <c r="G8" s="325"/>
      <c r="H8" s="325"/>
      <c r="I8" s="326"/>
      <c r="J8" s="326"/>
      <c r="K8" s="327"/>
      <c r="L8" s="327"/>
    </row>
    <row r="9" customFormat="false" ht="12.8" hidden="false" customHeight="false" outlineLevel="0" collapsed="false">
      <c r="D9" s="324"/>
      <c r="E9" s="324"/>
      <c r="F9" s="324"/>
      <c r="G9" s="324"/>
      <c r="H9" s="324"/>
      <c r="I9" s="327"/>
      <c r="J9" s="327"/>
      <c r="K9" s="327"/>
      <c r="L9" s="327"/>
      <c r="O9" s="48" t="s">
        <v>404</v>
      </c>
    </row>
    <row r="10" customFormat="false" ht="12.8" hidden="false" customHeight="false" outlineLevel="0" collapsed="false">
      <c r="A10" s="48" t="n">
        <f aca="false">AVERAGE(A1:A5)</f>
        <v>1</v>
      </c>
      <c r="D10" s="324"/>
      <c r="E10" s="324"/>
      <c r="F10" s="324"/>
      <c r="G10" s="324"/>
      <c r="H10" s="324"/>
      <c r="I10" s="327"/>
      <c r="J10" s="327"/>
      <c r="K10" s="327"/>
      <c r="L10" s="327"/>
      <c r="M10" s="48" t="s">
        <v>405</v>
      </c>
    </row>
    <row r="11" customFormat="false" ht="12.8" hidden="false" customHeight="false" outlineLevel="0" collapsed="false">
      <c r="D11" s="324"/>
      <c r="E11" s="324"/>
      <c r="F11" s="324"/>
      <c r="G11" s="324"/>
      <c r="H11" s="324"/>
      <c r="I11" s="327"/>
      <c r="J11" s="327"/>
      <c r="K11" s="327"/>
      <c r="L11" s="327"/>
    </row>
    <row r="12" customFormat="false" ht="12.8" hidden="false" customHeight="false" outlineLevel="0" collapsed="false">
      <c r="D12" s="324"/>
      <c r="E12" s="328" t="s">
        <v>406</v>
      </c>
      <c r="F12" s="324"/>
      <c r="G12" s="324"/>
      <c r="H12" s="324"/>
      <c r="I12" s="327"/>
      <c r="J12" s="327"/>
      <c r="K12" s="327"/>
      <c r="L12" s="327"/>
    </row>
    <row r="13" customFormat="false" ht="12.8" hidden="false" customHeight="false" outlineLevel="0" collapsed="false">
      <c r="D13" s="324"/>
      <c r="E13" s="324"/>
      <c r="F13" s="324"/>
      <c r="G13" s="324"/>
      <c r="H13" s="324"/>
      <c r="I13" s="327"/>
      <c r="J13" s="327"/>
      <c r="K13" s="327"/>
      <c r="L13" s="327"/>
    </row>
    <row r="14" customFormat="false" ht="22.05" hidden="false" customHeight="false" outlineLevel="0" collapsed="false">
      <c r="D14" s="324"/>
      <c r="E14" s="329"/>
      <c r="F14" s="329"/>
      <c r="I14" s="327"/>
      <c r="J14" s="327"/>
      <c r="K14" s="327" t="s">
        <v>407</v>
      </c>
      <c r="L14" s="327"/>
      <c r="U14" s="282" t="s">
        <v>129</v>
      </c>
      <c r="V14" s="282"/>
      <c r="W14" s="282"/>
      <c r="X14" s="282"/>
      <c r="Y14" s="282"/>
      <c r="Z14" s="282"/>
      <c r="AA14" s="282"/>
    </row>
    <row r="15" customFormat="false" ht="13.8" hidden="false" customHeight="false" outlineLevel="0" collapsed="false">
      <c r="B15" s="329"/>
      <c r="C15" s="329"/>
      <c r="D15" s="330"/>
      <c r="E15" s="329"/>
      <c r="F15" s="329"/>
      <c r="L15" s="48" t="s">
        <v>407</v>
      </c>
      <c r="M15" s="48" t="s">
        <v>407</v>
      </c>
      <c r="U15" s="283"/>
      <c r="V15" s="283"/>
      <c r="W15" s="283"/>
      <c r="X15" s="283"/>
      <c r="Y15" s="283"/>
      <c r="Z15" s="283"/>
      <c r="AA15" s="283"/>
    </row>
    <row r="16" customFormat="false" ht="17.35" hidden="false" customHeight="false" outlineLevel="0" collapsed="false">
      <c r="B16" s="329"/>
      <c r="C16" s="329"/>
      <c r="D16" s="330"/>
      <c r="E16" s="329"/>
      <c r="F16" s="329"/>
      <c r="H16" s="331"/>
      <c r="M16" s="48" t="s">
        <v>407</v>
      </c>
      <c r="U16" s="284" t="s">
        <v>225</v>
      </c>
      <c r="V16" s="284"/>
      <c r="W16" s="284"/>
      <c r="X16" s="284"/>
      <c r="Y16" s="284"/>
      <c r="Z16" s="284"/>
      <c r="AA16" s="284"/>
    </row>
    <row r="17" customFormat="false" ht="13.8" hidden="false" customHeight="false" outlineLevel="0" collapsed="false">
      <c r="B17" s="329"/>
      <c r="C17" s="329"/>
      <c r="D17" s="329"/>
      <c r="E17" s="329"/>
      <c r="F17" s="329"/>
      <c r="U17" s="283"/>
      <c r="V17" s="283"/>
      <c r="W17" s="283"/>
      <c r="X17" s="283"/>
      <c r="Y17" s="283"/>
      <c r="Z17" s="283"/>
      <c r="AA17" s="283"/>
    </row>
    <row r="18" customFormat="false" ht="15" hidden="false" customHeight="false" outlineLevel="0" collapsed="false">
      <c r="B18" s="332"/>
      <c r="C18" s="332"/>
      <c r="D18" s="332"/>
      <c r="E18" s="329"/>
      <c r="F18" s="329"/>
      <c r="U18" s="285" t="s">
        <v>226</v>
      </c>
      <c r="V18" s="285"/>
      <c r="W18" s="285"/>
      <c r="X18" s="285"/>
      <c r="Y18" s="285"/>
      <c r="Z18" s="285"/>
      <c r="AA18" s="285"/>
    </row>
    <row r="19" customFormat="false" ht="13.8" hidden="false" customHeight="false" outlineLevel="0" collapsed="false">
      <c r="B19" s="332"/>
      <c r="C19" s="332"/>
      <c r="D19" s="332"/>
      <c r="E19" s="329"/>
      <c r="F19" s="329"/>
      <c r="I19" s="333" t="s">
        <v>408</v>
      </c>
      <c r="U19" s="286" t="s">
        <v>227</v>
      </c>
      <c r="V19" s="286" t="s">
        <v>228</v>
      </c>
      <c r="W19" s="286" t="s">
        <v>229</v>
      </c>
      <c r="X19" s="286" t="s">
        <v>230</v>
      </c>
      <c r="Y19" s="286" t="s">
        <v>231</v>
      </c>
      <c r="Z19" s="286" t="s">
        <v>232</v>
      </c>
      <c r="AA19" s="286" t="s">
        <v>233</v>
      </c>
    </row>
    <row r="20" customFormat="false" ht="52.2" hidden="false" customHeight="false" outlineLevel="0" collapsed="false">
      <c r="B20" s="332"/>
      <c r="C20" s="332"/>
      <c r="D20" s="332"/>
      <c r="E20" s="332"/>
      <c r="F20" s="332"/>
      <c r="K20" s="48" t="n">
        <v>5.67876876858568E+043</v>
      </c>
      <c r="P20" s="48" t="s">
        <v>409</v>
      </c>
      <c r="U20" s="287" t="s">
        <v>234</v>
      </c>
      <c r="V20" s="288" t="s">
        <v>234</v>
      </c>
      <c r="W20" s="289" t="s">
        <v>234</v>
      </c>
      <c r="X20" s="290" t="s">
        <v>234</v>
      </c>
      <c r="Y20" s="334" t="s">
        <v>234</v>
      </c>
      <c r="Z20" s="335" t="s">
        <v>234</v>
      </c>
      <c r="AA20" s="336" t="s">
        <v>234</v>
      </c>
    </row>
    <row r="21" customFormat="false" ht="13.8" hidden="false" customHeight="false" outlineLevel="0" collapsed="false">
      <c r="B21" s="332"/>
      <c r="C21" s="332"/>
      <c r="D21" s="332"/>
      <c r="E21" s="332"/>
      <c r="F21" s="332"/>
      <c r="I21" s="2" t="s">
        <v>410</v>
      </c>
      <c r="J21" s="2" t="s">
        <v>411</v>
      </c>
      <c r="U21" s="283"/>
      <c r="V21" s="283"/>
      <c r="W21" s="283"/>
      <c r="X21" s="283"/>
      <c r="Y21" s="283"/>
      <c r="Z21" s="283"/>
      <c r="AA21" s="283"/>
    </row>
    <row r="22" customFormat="false" ht="15" hidden="false" customHeight="false" outlineLevel="0" collapsed="false">
      <c r="B22" s="332"/>
      <c r="C22" s="332"/>
      <c r="D22" s="332"/>
      <c r="E22" s="332"/>
      <c r="F22" s="332"/>
      <c r="K22" s="48" t="s">
        <v>412</v>
      </c>
      <c r="S22" s="48" t="s">
        <v>413</v>
      </c>
      <c r="U22" s="285" t="s">
        <v>237</v>
      </c>
      <c r="V22" s="285"/>
      <c r="W22" s="285"/>
      <c r="X22" s="285"/>
      <c r="Y22" s="285"/>
      <c r="Z22" s="285"/>
      <c r="AA22" s="285"/>
    </row>
    <row r="23" customFormat="false" ht="13.8" hidden="false" customHeight="false" outlineLevel="0" collapsed="false">
      <c r="B23" s="329"/>
      <c r="C23" s="329"/>
      <c r="D23" s="329"/>
      <c r="E23" s="329"/>
      <c r="F23" s="329"/>
      <c r="H23" s="2" t="s">
        <v>414</v>
      </c>
      <c r="J23" s="2" t="s">
        <v>415</v>
      </c>
      <c r="U23" s="286" t="s">
        <v>146</v>
      </c>
      <c r="V23" s="286" t="s">
        <v>238</v>
      </c>
      <c r="W23" s="286" t="s">
        <v>239</v>
      </c>
      <c r="X23" s="286" t="s">
        <v>240</v>
      </c>
      <c r="Y23" s="286" t="s">
        <v>241</v>
      </c>
      <c r="Z23" s="286" t="s">
        <v>242</v>
      </c>
      <c r="AA23" s="286"/>
    </row>
    <row r="24" customFormat="false" ht="13.8" hidden="false" customHeight="false" outlineLevel="0" collapsed="false">
      <c r="I24" s="48" t="s">
        <v>416</v>
      </c>
      <c r="U24" s="283" t="s">
        <v>234</v>
      </c>
      <c r="V24" s="291" t="s">
        <v>234</v>
      </c>
      <c r="W24" s="292" t="s">
        <v>234</v>
      </c>
      <c r="X24" s="293" t="s">
        <v>234</v>
      </c>
      <c r="Y24" s="337" t="s">
        <v>234</v>
      </c>
      <c r="Z24" s="292" t="s">
        <v>234</v>
      </c>
      <c r="AA24" s="292"/>
    </row>
    <row r="25" customFormat="false" ht="52.95" hidden="false" customHeight="false" outlineLevel="0" collapsed="false">
      <c r="N25" s="48" t="s">
        <v>417</v>
      </c>
      <c r="U25" s="289" t="s">
        <v>234</v>
      </c>
      <c r="V25" s="289" t="s">
        <v>234</v>
      </c>
      <c r="W25" s="294" t="s">
        <v>234</v>
      </c>
      <c r="X25" s="295" t="s">
        <v>243</v>
      </c>
      <c r="Y25" s="283"/>
      <c r="Z25" s="283"/>
      <c r="AA25" s="283"/>
    </row>
    <row r="26" customFormat="false" ht="77.6" hidden="false" customHeight="true" outlineLevel="0" collapsed="false">
      <c r="U26" s="296" t="s">
        <v>244</v>
      </c>
      <c r="V26" s="297" t="s">
        <v>244</v>
      </c>
      <c r="W26" s="298" t="s">
        <v>245</v>
      </c>
      <c r="X26" s="299" t="s">
        <v>244</v>
      </c>
      <c r="Y26" s="338" t="s">
        <v>418</v>
      </c>
      <c r="Z26" s="298" t="s">
        <v>244</v>
      </c>
      <c r="AA26" s="298"/>
    </row>
    <row r="27" customFormat="false" ht="13.8" hidden="false" customHeight="false" outlineLevel="0" collapsed="false">
      <c r="L27" s="48" t="n">
        <v>7.67678768678679E+020</v>
      </c>
      <c r="U27" s="286" t="s">
        <v>247</v>
      </c>
      <c r="V27" s="286" t="s">
        <v>248</v>
      </c>
      <c r="W27" s="286" t="s">
        <v>247</v>
      </c>
      <c r="X27" s="286" t="s">
        <v>248</v>
      </c>
      <c r="Y27" s="286"/>
      <c r="Z27" s="286"/>
      <c r="AA27" s="339"/>
    </row>
    <row r="28" customFormat="false" ht="52.2" hidden="false" customHeight="false" outlineLevel="0" collapsed="false">
      <c r="M28" s="48" t="n">
        <v>7686787768678770</v>
      </c>
      <c r="N28" s="48" t="s">
        <v>419</v>
      </c>
      <c r="Q28" s="340" t="s">
        <v>420</v>
      </c>
      <c r="R28" s="340"/>
      <c r="S28" s="340"/>
      <c r="T28" s="340"/>
      <c r="U28" s="300" t="s">
        <v>244</v>
      </c>
      <c r="V28" s="301" t="s">
        <v>244</v>
      </c>
      <c r="W28" s="302" t="s">
        <v>244</v>
      </c>
      <c r="X28" s="303" t="s">
        <v>244</v>
      </c>
      <c r="Y28" s="283"/>
      <c r="Z28" s="283"/>
      <c r="AA28" s="283"/>
    </row>
    <row r="29" customFormat="false" ht="13.8" hidden="false" customHeight="false" outlineLevel="0" collapsed="false">
      <c r="M29" s="48" t="n">
        <v>8768678678768770</v>
      </c>
      <c r="Q29" s="340"/>
      <c r="R29" s="340"/>
      <c r="S29" s="340"/>
      <c r="T29" s="340"/>
      <c r="U29" s="286" t="s">
        <v>146</v>
      </c>
      <c r="V29" s="286" t="s">
        <v>249</v>
      </c>
      <c r="W29" s="286" t="s">
        <v>250</v>
      </c>
      <c r="X29" s="286" t="s">
        <v>251</v>
      </c>
      <c r="Y29" s="286" t="s">
        <v>252</v>
      </c>
      <c r="Z29" s="286" t="s">
        <v>253</v>
      </c>
      <c r="AA29" s="286"/>
    </row>
    <row r="30" customFormat="false" ht="14.15" hidden="false" customHeight="false" outlineLevel="0" collapsed="false">
      <c r="M30" s="48" t="n">
        <v>78785768576</v>
      </c>
      <c r="Q30" s="340"/>
      <c r="R30" s="340"/>
      <c r="S30" s="340"/>
      <c r="T30" s="340"/>
      <c r="U30" s="286"/>
      <c r="V30" s="283" t="s">
        <v>234</v>
      </c>
      <c r="W30" s="283" t="s">
        <v>254</v>
      </c>
      <c r="X30" s="283" t="n">
        <v>1</v>
      </c>
      <c r="Y30" s="115" t="b">
        <f aca="false">TRUE()</f>
        <v>1</v>
      </c>
      <c r="Z30" s="283" t="e">
        <f aca="false">#N/A</f>
        <v>#N/A</v>
      </c>
      <c r="AA30" s="283"/>
    </row>
    <row r="31" customFormat="false" ht="13.8" hidden="false" customHeight="false" outlineLevel="0" collapsed="false">
      <c r="Q31" s="340"/>
      <c r="R31" s="340"/>
      <c r="S31" s="340"/>
      <c r="T31" s="340"/>
      <c r="U31" s="283"/>
      <c r="V31" s="283"/>
      <c r="W31" s="283"/>
      <c r="X31" s="283"/>
      <c r="Y31" s="283"/>
      <c r="Z31" s="283"/>
      <c r="AA31" s="283"/>
    </row>
    <row r="32" customFormat="false" ht="15" hidden="false" customHeight="false" outlineLevel="0" collapsed="false">
      <c r="M32" s="48" t="s">
        <v>421</v>
      </c>
      <c r="Q32" s="340"/>
      <c r="R32" s="340"/>
      <c r="S32" s="340"/>
      <c r="T32" s="340"/>
      <c r="U32" s="285" t="s">
        <v>255</v>
      </c>
      <c r="V32" s="285"/>
      <c r="W32" s="285"/>
      <c r="X32" s="285"/>
      <c r="Y32" s="285"/>
      <c r="Z32" s="285"/>
      <c r="AA32" s="285"/>
    </row>
    <row r="33" customFormat="false" ht="13.8" hidden="false" customHeight="false" outlineLevel="0" collapsed="false">
      <c r="Q33" s="340"/>
      <c r="R33" s="340"/>
      <c r="S33" s="340"/>
      <c r="T33" s="340"/>
      <c r="U33" s="286"/>
      <c r="V33" s="286" t="s">
        <v>238</v>
      </c>
      <c r="W33" s="286" t="s">
        <v>240</v>
      </c>
      <c r="X33" s="286" t="s">
        <v>248</v>
      </c>
      <c r="Y33" s="286"/>
      <c r="Z33" s="286"/>
      <c r="AA33" s="286"/>
    </row>
    <row r="34" customFormat="false" ht="14.15" hidden="false" customHeight="false" outlineLevel="0" collapsed="false">
      <c r="M34" s="48"/>
      <c r="Q34" s="340"/>
      <c r="R34" s="340"/>
      <c r="S34" s="340"/>
      <c r="T34" s="340"/>
      <c r="U34" s="286" t="s">
        <v>256</v>
      </c>
      <c r="V34" s="304" t="s">
        <v>234</v>
      </c>
      <c r="W34" s="305" t="s">
        <v>234</v>
      </c>
      <c r="X34" s="306" t="s">
        <v>257</v>
      </c>
      <c r="Y34" s="283" t="e">
        <f aca="false">today</f>
        <v>#NAME?</v>
      </c>
      <c r="Z34" s="283"/>
      <c r="AA34" s="283"/>
    </row>
    <row r="35" customFormat="false" ht="14.15" hidden="false" customHeight="false" outlineLevel="0" collapsed="false">
      <c r="J35" s="341" t="n">
        <v>1</v>
      </c>
      <c r="Q35" s="48" t="s">
        <v>422</v>
      </c>
      <c r="U35" s="286" t="s">
        <v>258</v>
      </c>
      <c r="V35" s="307" t="s">
        <v>234</v>
      </c>
      <c r="W35" s="308" t="s">
        <v>234</v>
      </c>
      <c r="X35" s="309" t="s">
        <v>257</v>
      </c>
      <c r="Y35" s="283"/>
      <c r="Z35" s="283"/>
      <c r="AA35" s="283"/>
    </row>
    <row r="36" customFormat="false" ht="14.15" hidden="false" customHeight="false" outlineLevel="0" collapsed="false">
      <c r="J36" s="341" t="n">
        <v>-1</v>
      </c>
      <c r="U36" s="286" t="s">
        <v>259</v>
      </c>
      <c r="V36" s="310" t="s">
        <v>234</v>
      </c>
      <c r="W36" s="311" t="s">
        <v>234</v>
      </c>
      <c r="X36" s="312" t="s">
        <v>257</v>
      </c>
      <c r="Y36" s="283"/>
      <c r="Z36" s="283"/>
      <c r="AA36" s="283"/>
    </row>
    <row r="37" customFormat="false" ht="13.8" hidden="false" customHeight="false" outlineLevel="0" collapsed="false">
      <c r="U37" s="283"/>
      <c r="V37" s="283"/>
      <c r="W37" s="283"/>
      <c r="X37" s="283"/>
      <c r="Y37" s="283"/>
      <c r="Z37" s="283"/>
      <c r="AA37" s="283"/>
    </row>
    <row r="38" customFormat="false" ht="15" hidden="false" customHeight="false" outlineLevel="0" collapsed="false">
      <c r="U38" s="285" t="s">
        <v>260</v>
      </c>
      <c r="V38" s="285"/>
      <c r="W38" s="285"/>
      <c r="X38" s="285"/>
      <c r="Y38" s="285"/>
      <c r="Z38" s="285"/>
      <c r="AA38" s="285"/>
    </row>
    <row r="39" customFormat="false" ht="13.8" hidden="false" customHeight="false" outlineLevel="0" collapsed="false">
      <c r="U39" s="286" t="s">
        <v>261</v>
      </c>
      <c r="V39" s="286" t="s">
        <v>239</v>
      </c>
      <c r="W39" s="286" t="s">
        <v>262</v>
      </c>
      <c r="X39" s="286" t="s">
        <v>247</v>
      </c>
      <c r="Y39" s="286" t="s">
        <v>248</v>
      </c>
      <c r="Z39" s="286"/>
      <c r="AA39" s="286"/>
    </row>
    <row r="40" customFormat="false" ht="52.2" hidden="false" customHeight="false" outlineLevel="0" collapsed="false">
      <c r="U40" s="313" t="s">
        <v>244</v>
      </c>
      <c r="V40" s="314" t="s">
        <v>244</v>
      </c>
      <c r="W40" s="296" t="s">
        <v>244</v>
      </c>
      <c r="X40" s="296" t="s">
        <v>244</v>
      </c>
      <c r="Y40" s="342" t="s">
        <v>244</v>
      </c>
      <c r="Z40" s="283"/>
      <c r="AA40" s="283"/>
    </row>
    <row r="41" customFormat="false" ht="247.75" hidden="false" customHeight="false" outlineLevel="0" collapsed="false">
      <c r="U41" s="315" t="s">
        <v>244</v>
      </c>
      <c r="V41" s="316" t="s">
        <v>244</v>
      </c>
      <c r="W41" s="317" t="s">
        <v>244</v>
      </c>
      <c r="X41" s="317" t="s">
        <v>263</v>
      </c>
      <c r="Y41" s="343" t="s">
        <v>244</v>
      </c>
      <c r="Z41" s="283"/>
      <c r="AA41" s="283"/>
    </row>
    <row r="42" customFormat="false" ht="13.8" hidden="false" customHeight="false" outlineLevel="0" collapsed="false">
      <c r="U42" s="283"/>
      <c r="V42" s="283"/>
      <c r="W42" s="283"/>
      <c r="X42" s="283"/>
      <c r="Y42" s="283"/>
      <c r="Z42" s="283"/>
      <c r="AA42" s="283"/>
    </row>
    <row r="43" customFormat="false" ht="15" hidden="false" customHeight="false" outlineLevel="0" collapsed="false">
      <c r="U43" s="285" t="s">
        <v>264</v>
      </c>
      <c r="V43" s="285"/>
      <c r="W43" s="285"/>
      <c r="X43" s="285"/>
      <c r="Y43" s="285"/>
      <c r="Z43" s="285"/>
      <c r="AA43" s="285"/>
    </row>
    <row r="44" customFormat="false" ht="13.8" hidden="false" customHeight="false" outlineLevel="0" collapsed="false">
      <c r="U44" s="286"/>
      <c r="V44" s="286" t="s">
        <v>265</v>
      </c>
      <c r="W44" s="286"/>
      <c r="X44" s="286" t="s">
        <v>266</v>
      </c>
      <c r="Y44" s="286"/>
      <c r="Z44" s="286"/>
      <c r="AA44" s="286"/>
    </row>
    <row r="45" customFormat="false" ht="13.8" hidden="false" customHeight="false" outlineLevel="0" collapsed="false">
      <c r="U45" s="286" t="s">
        <v>267</v>
      </c>
      <c r="V45" s="283" t="s">
        <v>268</v>
      </c>
      <c r="W45" s="283"/>
      <c r="X45" s="283" t="s">
        <v>268</v>
      </c>
      <c r="Y45" s="283"/>
      <c r="Z45" s="283"/>
      <c r="AA45" s="283"/>
    </row>
    <row r="46" customFormat="false" ht="26.85" hidden="false" customHeight="false" outlineLevel="0" collapsed="false">
      <c r="U46" s="286" t="s">
        <v>269</v>
      </c>
      <c r="V46" s="296" t="s">
        <v>268</v>
      </c>
      <c r="W46" s="283"/>
      <c r="X46" s="318" t="s">
        <v>268</v>
      </c>
      <c r="Y46" s="283"/>
      <c r="Z46" s="283"/>
      <c r="AA46" s="283"/>
    </row>
    <row r="47" customFormat="false" ht="13.8" hidden="false" customHeight="false" outlineLevel="0" collapsed="false">
      <c r="U47" s="286"/>
      <c r="V47" s="286" t="s">
        <v>270</v>
      </c>
      <c r="W47" s="286"/>
      <c r="X47" s="286" t="s">
        <v>271</v>
      </c>
      <c r="Y47" s="286"/>
      <c r="Z47" s="286" t="s">
        <v>272</v>
      </c>
      <c r="AA47" s="286"/>
    </row>
    <row r="48" customFormat="false" ht="14.15" hidden="false" customHeight="false" outlineLevel="0" collapsed="false">
      <c r="U48" s="286" t="s">
        <v>273</v>
      </c>
      <c r="V48" s="291" t="s">
        <v>92</v>
      </c>
      <c r="W48" s="283"/>
      <c r="X48" s="319" t="s">
        <v>92</v>
      </c>
      <c r="Y48" s="283" t="s">
        <v>274</v>
      </c>
      <c r="Z48" s="344" t="s">
        <v>92</v>
      </c>
      <c r="AA48" s="283"/>
    </row>
    <row r="49" customFormat="false" ht="54" hidden="false" customHeight="true" outlineLevel="0" collapsed="false">
      <c r="D49" s="48" t="s">
        <v>423</v>
      </c>
      <c r="U49" s="286" t="s">
        <v>275</v>
      </c>
      <c r="V49" s="291" t="s">
        <v>276</v>
      </c>
      <c r="W49" s="283"/>
      <c r="X49" s="319" t="s">
        <v>276</v>
      </c>
      <c r="Y49" s="283" t="s">
        <v>277</v>
      </c>
      <c r="Z49" s="344" t="s">
        <v>276</v>
      </c>
      <c r="AA49" s="283"/>
    </row>
    <row r="50" customFormat="false" ht="13.8" hidden="false" customHeight="false" outlineLevel="0" collapsed="false">
      <c r="U50" s="283"/>
      <c r="V50" s="283"/>
      <c r="W50" s="283"/>
      <c r="X50" s="283"/>
      <c r="Y50" s="283"/>
      <c r="Z50" s="283"/>
      <c r="AA50" s="283"/>
    </row>
    <row r="51" customFormat="false" ht="15" hidden="false" customHeight="false" outlineLevel="0" collapsed="false">
      <c r="U51" s="285" t="s">
        <v>278</v>
      </c>
      <c r="V51" s="285"/>
      <c r="W51" s="285"/>
      <c r="X51" s="285"/>
      <c r="Y51" s="285"/>
      <c r="Z51" s="285"/>
      <c r="AA51" s="285"/>
    </row>
    <row r="52" customFormat="false" ht="13.8" hidden="false" customHeight="false" outlineLevel="0" collapsed="false">
      <c r="U52" s="286"/>
      <c r="V52" s="286" t="s">
        <v>279</v>
      </c>
      <c r="W52" s="286"/>
      <c r="X52" s="286" t="s">
        <v>280</v>
      </c>
      <c r="Y52" s="286"/>
      <c r="Z52" s="286"/>
      <c r="AA52" s="286" t="s">
        <v>281</v>
      </c>
    </row>
    <row r="53" customFormat="false" ht="13.8" hidden="false" customHeight="false" outlineLevel="0" collapsed="false">
      <c r="U53" s="286" t="s">
        <v>282</v>
      </c>
      <c r="V53" s="283"/>
      <c r="W53" s="286"/>
      <c r="X53" s="320"/>
      <c r="Y53" s="320"/>
      <c r="Z53" s="286"/>
      <c r="AA53" s="283"/>
      <c r="AB53" s="283"/>
    </row>
    <row r="54" customFormat="false" ht="13.8" hidden="false" customHeight="false" outlineLevel="0" collapsed="false">
      <c r="U54" s="286"/>
      <c r="V54" s="283"/>
      <c r="W54" s="286"/>
      <c r="X54" s="286"/>
      <c r="Y54" s="286"/>
      <c r="Z54" s="286"/>
      <c r="AA54" s="283"/>
      <c r="AB54" s="283"/>
    </row>
    <row r="55" customFormat="false" ht="13.8" hidden="false" customHeight="false" outlineLevel="0" collapsed="false">
      <c r="U55" s="286"/>
      <c r="V55" s="286"/>
      <c r="W55" s="286"/>
      <c r="X55" s="286"/>
      <c r="Y55" s="286"/>
      <c r="Z55" s="286"/>
      <c r="AA55" s="286"/>
    </row>
    <row r="56" customFormat="false" ht="13.8" hidden="false" customHeight="false" outlineLevel="0" collapsed="false">
      <c r="U56" s="286" t="s">
        <v>283</v>
      </c>
      <c r="V56" s="321"/>
      <c r="W56" s="286"/>
      <c r="X56" s="321"/>
      <c r="Y56" s="321"/>
      <c r="Z56" s="286"/>
      <c r="AA56" s="321"/>
      <c r="AB56" s="321"/>
    </row>
    <row r="57" customFormat="false" ht="13.8" hidden="false" customHeight="false" outlineLevel="0" collapsed="false">
      <c r="U57" s="286"/>
      <c r="V57" s="321"/>
      <c r="W57" s="286"/>
      <c r="X57" s="286"/>
      <c r="Y57" s="286"/>
      <c r="Z57" s="286"/>
      <c r="AA57" s="321"/>
      <c r="AB57" s="321"/>
    </row>
    <row r="58" customFormat="false" ht="13.8" hidden="false" customHeight="false" outlineLevel="0" collapsed="false">
      <c r="U58" s="283"/>
      <c r="V58" s="283"/>
      <c r="W58" s="283"/>
      <c r="X58" s="283"/>
      <c r="Y58" s="283"/>
      <c r="Z58" s="283"/>
      <c r="AA58" s="283"/>
    </row>
    <row r="59" customFormat="false" ht="13.8" hidden="false" customHeight="false" outlineLevel="0" collapsed="false">
      <c r="U59" s="283"/>
      <c r="V59" s="283"/>
      <c r="W59" s="283"/>
      <c r="X59" s="283"/>
      <c r="Y59" s="283"/>
      <c r="Z59" s="283"/>
      <c r="AA59" s="283"/>
    </row>
    <row r="60" customFormat="false" ht="13.8" hidden="false" customHeight="false" outlineLevel="0" collapsed="false">
      <c r="U60" s="283"/>
      <c r="V60" s="283"/>
      <c r="W60" s="283" t="s">
        <v>284</v>
      </c>
      <c r="X60" s="283"/>
      <c r="Y60" s="345" t="s">
        <v>285</v>
      </c>
      <c r="Z60" s="283"/>
      <c r="AA60" s="283"/>
    </row>
    <row r="61" customFormat="false" ht="13.8" hidden="false" customHeight="false" outlineLevel="0" collapsed="false">
      <c r="U61" s="283"/>
      <c r="V61" s="283"/>
      <c r="W61" s="283"/>
      <c r="X61" s="283" t="s">
        <v>286</v>
      </c>
      <c r="Y61" s="283"/>
      <c r="Z61" s="283"/>
      <c r="AA61" s="283"/>
    </row>
    <row r="62" customFormat="false" ht="13.8" hidden="false" customHeight="false" outlineLevel="0" collapsed="false">
      <c r="U62" s="283"/>
      <c r="V62" s="283"/>
      <c r="W62" s="283"/>
      <c r="X62" s="283"/>
      <c r="Y62" s="283"/>
      <c r="Z62" s="283"/>
      <c r="AA62" s="283"/>
    </row>
    <row r="63" customFormat="false" ht="77.6" hidden="false" customHeight="true" outlineLevel="0" collapsed="false">
      <c r="U63" s="283"/>
      <c r="V63" s="322" t="s">
        <v>289</v>
      </c>
      <c r="W63" s="322"/>
      <c r="X63" s="322"/>
      <c r="Y63" s="322"/>
      <c r="Z63" s="322"/>
      <c r="AA63" s="322"/>
      <c r="AB63" s="322"/>
    </row>
    <row r="64" customFormat="false" ht="13.8" hidden="false" customHeight="false" outlineLevel="0" collapsed="false">
      <c r="U64" s="283"/>
      <c r="V64" s="283"/>
      <c r="W64" s="283"/>
      <c r="X64" s="283"/>
      <c r="Y64" s="283"/>
      <c r="Z64" s="283"/>
      <c r="AA64" s="283"/>
    </row>
    <row r="65" customFormat="false" ht="13.8" hidden="false" customHeight="false" outlineLevel="0" collapsed="false">
      <c r="U65" s="283"/>
      <c r="V65" s="283" t="s">
        <v>292</v>
      </c>
      <c r="W65" s="283"/>
      <c r="X65" s="283"/>
      <c r="Y65" s="283"/>
      <c r="Z65" s="283"/>
      <c r="AA65" s="283"/>
    </row>
    <row r="100" customFormat="false" ht="12.8" hidden="false" customHeight="false" outlineLevel="0" collapsed="false">
      <c r="A100" s="48" t="s">
        <v>56</v>
      </c>
      <c r="B100" s="48" t="s">
        <v>424</v>
      </c>
      <c r="C100" s="48" t="s">
        <v>425</v>
      </c>
      <c r="D100" s="48" t="s">
        <v>426</v>
      </c>
      <c r="E100" s="48" t="s">
        <v>427</v>
      </c>
      <c r="F100" s="48" t="s">
        <v>428</v>
      </c>
      <c r="G100" s="2" t="s">
        <v>429</v>
      </c>
      <c r="H100" s="48" t="s">
        <v>124</v>
      </c>
      <c r="I100" s="48" t="s">
        <v>430</v>
      </c>
      <c r="J100" s="48" t="s">
        <v>431</v>
      </c>
    </row>
    <row r="101" customFormat="false" ht="12.8" hidden="false" customHeight="false" outlineLevel="0" collapsed="false">
      <c r="A101" s="48" t="s">
        <v>56</v>
      </c>
      <c r="B101" s="48" t="s">
        <v>424</v>
      </c>
      <c r="C101" s="48" t="s">
        <v>425</v>
      </c>
      <c r="D101" s="48" t="s">
        <v>426</v>
      </c>
      <c r="E101" s="48" t="s">
        <v>427</v>
      </c>
      <c r="F101" s="48" t="s">
        <v>428</v>
      </c>
      <c r="G101" s="2" t="s">
        <v>429</v>
      </c>
      <c r="H101" s="48" t="s">
        <v>124</v>
      </c>
      <c r="I101" s="48" t="s">
        <v>430</v>
      </c>
      <c r="J101" s="48" t="s">
        <v>431</v>
      </c>
    </row>
    <row r="102" customFormat="false" ht="12.8" hidden="false" customHeight="false" outlineLevel="0" collapsed="false">
      <c r="A102" s="48" t="s">
        <v>56</v>
      </c>
      <c r="B102" s="48" t="s">
        <v>424</v>
      </c>
      <c r="C102" s="48" t="s">
        <v>425</v>
      </c>
      <c r="D102" s="48" t="s">
        <v>426</v>
      </c>
      <c r="E102" s="48" t="s">
        <v>427</v>
      </c>
      <c r="F102" s="48" t="s">
        <v>428</v>
      </c>
      <c r="G102" s="2" t="s">
        <v>429</v>
      </c>
      <c r="H102" s="48" t="s">
        <v>124</v>
      </c>
      <c r="I102" s="48" t="s">
        <v>430</v>
      </c>
      <c r="J102" s="48" t="s">
        <v>431</v>
      </c>
    </row>
    <row r="103" customFormat="false" ht="12.8" hidden="false" customHeight="false" outlineLevel="0" collapsed="false">
      <c r="A103" s="48" t="s">
        <v>56</v>
      </c>
      <c r="B103" s="48" t="s">
        <v>424</v>
      </c>
      <c r="C103" s="48" t="s">
        <v>425</v>
      </c>
      <c r="D103" s="48" t="s">
        <v>426</v>
      </c>
      <c r="E103" s="48" t="s">
        <v>427</v>
      </c>
      <c r="F103" s="48" t="s">
        <v>428</v>
      </c>
      <c r="G103" s="2" t="s">
        <v>429</v>
      </c>
      <c r="H103" s="48" t="s">
        <v>124</v>
      </c>
      <c r="I103" s="48" t="s">
        <v>430</v>
      </c>
      <c r="J103" s="48" t="s">
        <v>431</v>
      </c>
    </row>
    <row r="104" customFormat="false" ht="12.8" hidden="false" customHeight="false" outlineLevel="0" collapsed="false">
      <c r="A104" s="48" t="s">
        <v>56</v>
      </c>
      <c r="B104" s="48" t="s">
        <v>424</v>
      </c>
      <c r="C104" s="48" t="s">
        <v>425</v>
      </c>
      <c r="D104" s="48" t="s">
        <v>426</v>
      </c>
      <c r="E104" s="48" t="s">
        <v>427</v>
      </c>
      <c r="F104" s="48" t="s">
        <v>428</v>
      </c>
      <c r="G104" s="2" t="s">
        <v>429</v>
      </c>
      <c r="H104" s="48" t="s">
        <v>124</v>
      </c>
      <c r="I104" s="48" t="s">
        <v>430</v>
      </c>
      <c r="J104" s="48" t="s">
        <v>431</v>
      </c>
    </row>
    <row r="105" customFormat="false" ht="12.8" hidden="false" customHeight="false" outlineLevel="0" collapsed="false">
      <c r="A105" s="48" t="s">
        <v>56</v>
      </c>
      <c r="B105" s="48" t="s">
        <v>424</v>
      </c>
      <c r="C105" s="48" t="s">
        <v>425</v>
      </c>
      <c r="D105" s="48" t="s">
        <v>426</v>
      </c>
      <c r="E105" s="48" t="s">
        <v>427</v>
      </c>
      <c r="F105" s="48" t="s">
        <v>428</v>
      </c>
      <c r="G105" s="2" t="s">
        <v>429</v>
      </c>
      <c r="H105" s="48" t="s">
        <v>124</v>
      </c>
      <c r="I105" s="48" t="s">
        <v>430</v>
      </c>
      <c r="J105" s="48" t="s">
        <v>431</v>
      </c>
    </row>
    <row r="106" customFormat="false" ht="12.8" hidden="false" customHeight="false" outlineLevel="0" collapsed="false">
      <c r="A106" s="48" t="s">
        <v>56</v>
      </c>
      <c r="B106" s="48" t="s">
        <v>424</v>
      </c>
      <c r="C106" s="48" t="s">
        <v>425</v>
      </c>
      <c r="D106" s="48" t="s">
        <v>426</v>
      </c>
      <c r="E106" s="48" t="s">
        <v>427</v>
      </c>
      <c r="F106" s="48" t="s">
        <v>428</v>
      </c>
      <c r="G106" s="2" t="s">
        <v>429</v>
      </c>
      <c r="H106" s="48" t="s">
        <v>124</v>
      </c>
      <c r="I106" s="48" t="s">
        <v>430</v>
      </c>
      <c r="J106" s="48" t="s">
        <v>431</v>
      </c>
    </row>
    <row r="107" customFormat="false" ht="12.8" hidden="false" customHeight="false" outlineLevel="0" collapsed="false">
      <c r="A107" s="48" t="s">
        <v>56</v>
      </c>
      <c r="B107" s="48" t="s">
        <v>424</v>
      </c>
      <c r="C107" s="48" t="s">
        <v>425</v>
      </c>
      <c r="D107" s="48" t="s">
        <v>426</v>
      </c>
      <c r="E107" s="48" t="s">
        <v>427</v>
      </c>
      <c r="F107" s="48" t="s">
        <v>428</v>
      </c>
      <c r="G107" s="2" t="s">
        <v>429</v>
      </c>
      <c r="H107" s="48" t="s">
        <v>124</v>
      </c>
      <c r="I107" s="48" t="s">
        <v>430</v>
      </c>
      <c r="J107" s="48" t="s">
        <v>431</v>
      </c>
    </row>
    <row r="108" customFormat="false" ht="12.8" hidden="false" customHeight="false" outlineLevel="0" collapsed="false">
      <c r="A108" s="48" t="s">
        <v>56</v>
      </c>
      <c r="B108" s="48" t="s">
        <v>424</v>
      </c>
      <c r="C108" s="48" t="s">
        <v>425</v>
      </c>
      <c r="D108" s="48" t="s">
        <v>426</v>
      </c>
      <c r="E108" s="48" t="s">
        <v>427</v>
      </c>
      <c r="F108" s="48" t="s">
        <v>428</v>
      </c>
      <c r="G108" s="2" t="s">
        <v>429</v>
      </c>
      <c r="H108" s="48" t="s">
        <v>124</v>
      </c>
      <c r="I108" s="48" t="s">
        <v>430</v>
      </c>
      <c r="J108" s="48" t="s">
        <v>431</v>
      </c>
    </row>
    <row r="109" customFormat="false" ht="12.8" hidden="false" customHeight="false" outlineLevel="0" collapsed="false">
      <c r="A109" s="48" t="s">
        <v>56</v>
      </c>
      <c r="B109" s="48" t="s">
        <v>424</v>
      </c>
      <c r="C109" s="48" t="s">
        <v>425</v>
      </c>
      <c r="D109" s="48" t="s">
        <v>426</v>
      </c>
      <c r="E109" s="48" t="s">
        <v>427</v>
      </c>
      <c r="F109" s="48" t="s">
        <v>428</v>
      </c>
      <c r="G109" s="2" t="s">
        <v>429</v>
      </c>
      <c r="H109" s="48" t="s">
        <v>124</v>
      </c>
      <c r="I109" s="48" t="s">
        <v>430</v>
      </c>
      <c r="J109" s="48" t="s">
        <v>431</v>
      </c>
    </row>
    <row r="110" customFormat="false" ht="12.8" hidden="false" customHeight="false" outlineLevel="0" collapsed="false">
      <c r="A110" s="48" t="s">
        <v>56</v>
      </c>
      <c r="B110" s="48" t="s">
        <v>424</v>
      </c>
      <c r="C110" s="48" t="s">
        <v>425</v>
      </c>
      <c r="D110" s="48" t="s">
        <v>426</v>
      </c>
      <c r="E110" s="48" t="s">
        <v>427</v>
      </c>
      <c r="F110" s="48" t="s">
        <v>428</v>
      </c>
      <c r="G110" s="2" t="s">
        <v>429</v>
      </c>
      <c r="H110" s="48" t="s">
        <v>124</v>
      </c>
      <c r="I110" s="48" t="s">
        <v>430</v>
      </c>
      <c r="J110" s="48" t="s">
        <v>431</v>
      </c>
    </row>
    <row r="111" customFormat="false" ht="12.8" hidden="false" customHeight="false" outlineLevel="0" collapsed="false">
      <c r="A111" s="48" t="s">
        <v>56</v>
      </c>
      <c r="B111" s="48" t="s">
        <v>424</v>
      </c>
      <c r="C111" s="48" t="s">
        <v>425</v>
      </c>
      <c r="D111" s="48" t="s">
        <v>426</v>
      </c>
      <c r="E111" s="48" t="s">
        <v>427</v>
      </c>
      <c r="F111" s="48" t="s">
        <v>428</v>
      </c>
      <c r="G111" s="2" t="s">
        <v>429</v>
      </c>
      <c r="H111" s="48" t="s">
        <v>124</v>
      </c>
      <c r="I111" s="48" t="s">
        <v>430</v>
      </c>
      <c r="J111" s="48" t="s">
        <v>431</v>
      </c>
    </row>
    <row r="112" customFormat="false" ht="12.8" hidden="false" customHeight="false" outlineLevel="0" collapsed="false">
      <c r="A112" s="48" t="s">
        <v>56</v>
      </c>
      <c r="B112" s="48" t="s">
        <v>424</v>
      </c>
      <c r="C112" s="48" t="s">
        <v>425</v>
      </c>
      <c r="D112" s="48" t="s">
        <v>426</v>
      </c>
      <c r="E112" s="48" t="s">
        <v>427</v>
      </c>
      <c r="F112" s="48" t="s">
        <v>428</v>
      </c>
      <c r="G112" s="2" t="s">
        <v>429</v>
      </c>
      <c r="H112" s="48" t="s">
        <v>124</v>
      </c>
      <c r="I112" s="48" t="s">
        <v>430</v>
      </c>
      <c r="J112" s="48" t="s">
        <v>431</v>
      </c>
    </row>
    <row r="113" customFormat="false" ht="12.8" hidden="false" customHeight="false" outlineLevel="0" collapsed="false">
      <c r="A113" s="48" t="s">
        <v>56</v>
      </c>
      <c r="B113" s="48" t="s">
        <v>424</v>
      </c>
      <c r="C113" s="48" t="s">
        <v>425</v>
      </c>
      <c r="D113" s="48" t="s">
        <v>426</v>
      </c>
      <c r="E113" s="48" t="s">
        <v>427</v>
      </c>
      <c r="F113" s="48" t="s">
        <v>428</v>
      </c>
      <c r="G113" s="2" t="s">
        <v>429</v>
      </c>
      <c r="H113" s="48" t="s">
        <v>124</v>
      </c>
      <c r="I113" s="48" t="s">
        <v>430</v>
      </c>
      <c r="J113" s="48" t="s">
        <v>431</v>
      </c>
    </row>
    <row r="114" customFormat="false" ht="12.8" hidden="false" customHeight="false" outlineLevel="0" collapsed="false">
      <c r="A114" s="48" t="s">
        <v>56</v>
      </c>
      <c r="B114" s="48" t="s">
        <v>424</v>
      </c>
      <c r="C114" s="48" t="s">
        <v>425</v>
      </c>
      <c r="D114" s="48" t="s">
        <v>426</v>
      </c>
      <c r="E114" s="48" t="s">
        <v>427</v>
      </c>
      <c r="F114" s="48" t="s">
        <v>428</v>
      </c>
      <c r="G114" s="2" t="s">
        <v>429</v>
      </c>
      <c r="H114" s="48" t="s">
        <v>124</v>
      </c>
      <c r="I114" s="48" t="s">
        <v>430</v>
      </c>
      <c r="J114" s="48" t="s">
        <v>431</v>
      </c>
    </row>
    <row r="115" customFormat="false" ht="12.8" hidden="false" customHeight="false" outlineLevel="0" collapsed="false">
      <c r="A115" s="48" t="s">
        <v>56</v>
      </c>
      <c r="B115" s="48" t="s">
        <v>424</v>
      </c>
      <c r="C115" s="48" t="s">
        <v>425</v>
      </c>
      <c r="D115" s="48" t="s">
        <v>426</v>
      </c>
      <c r="E115" s="48" t="s">
        <v>427</v>
      </c>
      <c r="F115" s="48" t="s">
        <v>428</v>
      </c>
      <c r="G115" s="2" t="s">
        <v>429</v>
      </c>
      <c r="H115" s="48" t="s">
        <v>124</v>
      </c>
      <c r="I115" s="48" t="s">
        <v>430</v>
      </c>
      <c r="J115" s="48" t="s">
        <v>431</v>
      </c>
    </row>
    <row r="116" customFormat="false" ht="12.8" hidden="false" customHeight="false" outlineLevel="0" collapsed="false">
      <c r="A116" s="48" t="s">
        <v>56</v>
      </c>
      <c r="B116" s="48" t="s">
        <v>424</v>
      </c>
      <c r="C116" s="48" t="s">
        <v>425</v>
      </c>
      <c r="D116" s="48" t="s">
        <v>426</v>
      </c>
      <c r="E116" s="48" t="s">
        <v>427</v>
      </c>
      <c r="F116" s="48" t="s">
        <v>428</v>
      </c>
      <c r="G116" s="2" t="s">
        <v>429</v>
      </c>
      <c r="H116" s="48" t="s">
        <v>124</v>
      </c>
      <c r="I116" s="48" t="s">
        <v>430</v>
      </c>
      <c r="J116" s="48" t="s">
        <v>431</v>
      </c>
    </row>
    <row r="117" customFormat="false" ht="12.8" hidden="false" customHeight="false" outlineLevel="0" collapsed="false">
      <c r="A117" s="48" t="s">
        <v>56</v>
      </c>
      <c r="B117" s="48" t="s">
        <v>424</v>
      </c>
      <c r="C117" s="48" t="s">
        <v>425</v>
      </c>
      <c r="D117" s="48" t="s">
        <v>426</v>
      </c>
      <c r="E117" s="48" t="s">
        <v>427</v>
      </c>
      <c r="F117" s="48" t="s">
        <v>428</v>
      </c>
      <c r="G117" s="2" t="s">
        <v>429</v>
      </c>
      <c r="H117" s="48" t="s">
        <v>124</v>
      </c>
      <c r="I117" s="48" t="s">
        <v>430</v>
      </c>
      <c r="J117" s="48" t="s">
        <v>431</v>
      </c>
    </row>
    <row r="118" customFormat="false" ht="12.8" hidden="false" customHeight="false" outlineLevel="0" collapsed="false">
      <c r="A118" s="48" t="s">
        <v>56</v>
      </c>
      <c r="B118" s="48" t="s">
        <v>424</v>
      </c>
      <c r="C118" s="48" t="s">
        <v>425</v>
      </c>
      <c r="D118" s="48" t="s">
        <v>426</v>
      </c>
      <c r="E118" s="48" t="s">
        <v>427</v>
      </c>
      <c r="F118" s="48" t="s">
        <v>428</v>
      </c>
      <c r="G118" s="2" t="s">
        <v>429</v>
      </c>
      <c r="H118" s="48" t="s">
        <v>124</v>
      </c>
      <c r="I118" s="48" t="s">
        <v>430</v>
      </c>
      <c r="J118" s="48" t="s">
        <v>431</v>
      </c>
    </row>
    <row r="119" customFormat="false" ht="12.8" hidden="false" customHeight="false" outlineLevel="0" collapsed="false">
      <c r="A119" s="48" t="s">
        <v>56</v>
      </c>
      <c r="B119" s="48" t="s">
        <v>424</v>
      </c>
      <c r="C119" s="48" t="s">
        <v>425</v>
      </c>
      <c r="D119" s="48" t="s">
        <v>426</v>
      </c>
      <c r="E119" s="48" t="s">
        <v>427</v>
      </c>
      <c r="F119" s="48" t="s">
        <v>428</v>
      </c>
      <c r="G119" s="2" t="s">
        <v>429</v>
      </c>
      <c r="H119" s="48" t="s">
        <v>124</v>
      </c>
      <c r="I119" s="48" t="s">
        <v>430</v>
      </c>
      <c r="J119" s="48" t="s">
        <v>431</v>
      </c>
    </row>
    <row r="120" customFormat="false" ht="12.8" hidden="false" customHeight="false" outlineLevel="0" collapsed="false">
      <c r="A120" s="48" t="s">
        <v>56</v>
      </c>
      <c r="B120" s="48" t="s">
        <v>424</v>
      </c>
      <c r="C120" s="48" t="s">
        <v>425</v>
      </c>
      <c r="D120" s="48" t="s">
        <v>426</v>
      </c>
      <c r="E120" s="48" t="s">
        <v>427</v>
      </c>
      <c r="F120" s="48" t="s">
        <v>428</v>
      </c>
      <c r="G120" s="2" t="s">
        <v>429</v>
      </c>
      <c r="H120" s="48" t="s">
        <v>124</v>
      </c>
      <c r="I120" s="48" t="s">
        <v>430</v>
      </c>
      <c r="J120" s="48" t="s">
        <v>431</v>
      </c>
    </row>
    <row r="121" customFormat="false" ht="12.8" hidden="false" customHeight="false" outlineLevel="0" collapsed="false">
      <c r="A121" s="48" t="s">
        <v>56</v>
      </c>
      <c r="B121" s="48" t="s">
        <v>424</v>
      </c>
      <c r="C121" s="48" t="s">
        <v>425</v>
      </c>
      <c r="D121" s="48" t="s">
        <v>426</v>
      </c>
      <c r="E121" s="48" t="s">
        <v>427</v>
      </c>
      <c r="F121" s="48" t="s">
        <v>428</v>
      </c>
      <c r="G121" s="2" t="s">
        <v>429</v>
      </c>
      <c r="H121" s="48" t="s">
        <v>124</v>
      </c>
      <c r="I121" s="48" t="s">
        <v>430</v>
      </c>
      <c r="J121" s="48" t="s">
        <v>431</v>
      </c>
    </row>
    <row r="122" customFormat="false" ht="12.8" hidden="false" customHeight="false" outlineLevel="0" collapsed="false">
      <c r="A122" s="48" t="s">
        <v>56</v>
      </c>
      <c r="B122" s="48" t="s">
        <v>424</v>
      </c>
      <c r="C122" s="48" t="s">
        <v>425</v>
      </c>
      <c r="D122" s="48" t="s">
        <v>426</v>
      </c>
      <c r="E122" s="48" t="s">
        <v>427</v>
      </c>
      <c r="F122" s="48" t="s">
        <v>428</v>
      </c>
      <c r="G122" s="2" t="s">
        <v>429</v>
      </c>
      <c r="H122" s="48" t="s">
        <v>124</v>
      </c>
      <c r="I122" s="48" t="s">
        <v>430</v>
      </c>
      <c r="J122" s="48" t="s">
        <v>431</v>
      </c>
    </row>
    <row r="123" customFormat="false" ht="12.8" hidden="false" customHeight="false" outlineLevel="0" collapsed="false">
      <c r="A123" s="48" t="s">
        <v>56</v>
      </c>
      <c r="B123" s="48" t="s">
        <v>424</v>
      </c>
      <c r="C123" s="48" t="s">
        <v>425</v>
      </c>
      <c r="D123" s="48" t="s">
        <v>426</v>
      </c>
      <c r="E123" s="48" t="s">
        <v>427</v>
      </c>
      <c r="F123" s="48" t="s">
        <v>428</v>
      </c>
      <c r="G123" s="2" t="s">
        <v>429</v>
      </c>
      <c r="H123" s="48" t="s">
        <v>124</v>
      </c>
      <c r="I123" s="48" t="s">
        <v>430</v>
      </c>
      <c r="J123" s="48" t="s">
        <v>431</v>
      </c>
    </row>
    <row r="124" customFormat="false" ht="12.8" hidden="false" customHeight="false" outlineLevel="0" collapsed="false">
      <c r="A124" s="48" t="s">
        <v>56</v>
      </c>
      <c r="B124" s="48" t="s">
        <v>424</v>
      </c>
      <c r="C124" s="48" t="s">
        <v>425</v>
      </c>
      <c r="D124" s="48" t="s">
        <v>426</v>
      </c>
      <c r="E124" s="48" t="s">
        <v>427</v>
      </c>
      <c r="F124" s="48" t="s">
        <v>428</v>
      </c>
      <c r="G124" s="2" t="s">
        <v>429</v>
      </c>
      <c r="H124" s="48" t="s">
        <v>124</v>
      </c>
      <c r="I124" s="48" t="s">
        <v>430</v>
      </c>
      <c r="J124" s="48" t="s">
        <v>431</v>
      </c>
    </row>
    <row r="125" customFormat="false" ht="12.8" hidden="false" customHeight="false" outlineLevel="0" collapsed="false">
      <c r="A125" s="48" t="s">
        <v>56</v>
      </c>
      <c r="B125" s="48" t="s">
        <v>424</v>
      </c>
      <c r="C125" s="48" t="s">
        <v>425</v>
      </c>
      <c r="D125" s="48" t="s">
        <v>426</v>
      </c>
      <c r="E125" s="48" t="s">
        <v>427</v>
      </c>
      <c r="F125" s="48" t="s">
        <v>428</v>
      </c>
      <c r="G125" s="2" t="s">
        <v>429</v>
      </c>
      <c r="H125" s="48" t="s">
        <v>124</v>
      </c>
      <c r="I125" s="48" t="s">
        <v>430</v>
      </c>
      <c r="J125" s="48" t="s">
        <v>431</v>
      </c>
    </row>
    <row r="126" customFormat="false" ht="12.8" hidden="false" customHeight="false" outlineLevel="0" collapsed="false">
      <c r="A126" s="48" t="s">
        <v>56</v>
      </c>
      <c r="B126" s="48" t="s">
        <v>424</v>
      </c>
      <c r="C126" s="48" t="s">
        <v>425</v>
      </c>
      <c r="D126" s="48" t="s">
        <v>426</v>
      </c>
      <c r="E126" s="48" t="s">
        <v>427</v>
      </c>
      <c r="F126" s="48" t="s">
        <v>428</v>
      </c>
      <c r="G126" s="2" t="s">
        <v>429</v>
      </c>
      <c r="H126" s="48" t="s">
        <v>124</v>
      </c>
      <c r="I126" s="48" t="s">
        <v>430</v>
      </c>
      <c r="J126" s="48" t="s">
        <v>431</v>
      </c>
    </row>
    <row r="127" customFormat="false" ht="12.8" hidden="false" customHeight="false" outlineLevel="0" collapsed="false">
      <c r="A127" s="48" t="s">
        <v>56</v>
      </c>
      <c r="B127" s="48" t="s">
        <v>424</v>
      </c>
      <c r="C127" s="48" t="s">
        <v>425</v>
      </c>
      <c r="D127" s="48" t="s">
        <v>426</v>
      </c>
      <c r="E127" s="48" t="s">
        <v>427</v>
      </c>
      <c r="F127" s="48" t="s">
        <v>428</v>
      </c>
      <c r="G127" s="2" t="s">
        <v>429</v>
      </c>
      <c r="H127" s="48" t="s">
        <v>124</v>
      </c>
      <c r="I127" s="48" t="s">
        <v>430</v>
      </c>
      <c r="J127" s="48" t="s">
        <v>431</v>
      </c>
    </row>
    <row r="128" customFormat="false" ht="12.8" hidden="false" customHeight="false" outlineLevel="0" collapsed="false">
      <c r="A128" s="48" t="s">
        <v>56</v>
      </c>
      <c r="B128" s="48" t="s">
        <v>424</v>
      </c>
      <c r="C128" s="48" t="s">
        <v>425</v>
      </c>
      <c r="D128" s="48" t="s">
        <v>426</v>
      </c>
      <c r="E128" s="48" t="s">
        <v>427</v>
      </c>
      <c r="F128" s="48" t="s">
        <v>428</v>
      </c>
      <c r="G128" s="2" t="s">
        <v>429</v>
      </c>
      <c r="H128" s="48" t="s">
        <v>124</v>
      </c>
      <c r="I128" s="48" t="s">
        <v>430</v>
      </c>
      <c r="J128" s="48" t="s">
        <v>431</v>
      </c>
    </row>
    <row r="129" customFormat="false" ht="12.8" hidden="false" customHeight="false" outlineLevel="0" collapsed="false">
      <c r="A129" s="48" t="s">
        <v>56</v>
      </c>
      <c r="B129" s="48" t="s">
        <v>424</v>
      </c>
      <c r="C129" s="48" t="s">
        <v>425</v>
      </c>
      <c r="D129" s="48" t="s">
        <v>426</v>
      </c>
      <c r="E129" s="48" t="s">
        <v>427</v>
      </c>
      <c r="F129" s="48" t="s">
        <v>428</v>
      </c>
      <c r="G129" s="2" t="s">
        <v>429</v>
      </c>
      <c r="H129" s="48" t="s">
        <v>124</v>
      </c>
      <c r="I129" s="48" t="s">
        <v>430</v>
      </c>
      <c r="J129" s="48" t="s">
        <v>431</v>
      </c>
    </row>
    <row r="130" customFormat="false" ht="12.8" hidden="false" customHeight="false" outlineLevel="0" collapsed="false">
      <c r="A130" s="48" t="s">
        <v>56</v>
      </c>
      <c r="B130" s="48" t="s">
        <v>424</v>
      </c>
      <c r="C130" s="48" t="s">
        <v>425</v>
      </c>
      <c r="D130" s="48" t="s">
        <v>426</v>
      </c>
      <c r="E130" s="48" t="s">
        <v>427</v>
      </c>
      <c r="F130" s="48" t="s">
        <v>428</v>
      </c>
      <c r="G130" s="2" t="s">
        <v>429</v>
      </c>
      <c r="H130" s="48" t="s">
        <v>124</v>
      </c>
      <c r="I130" s="48" t="s">
        <v>430</v>
      </c>
      <c r="J130" s="48" t="s">
        <v>431</v>
      </c>
    </row>
    <row r="131" customFormat="false" ht="12.8" hidden="false" customHeight="false" outlineLevel="0" collapsed="false">
      <c r="A131" s="48" t="s">
        <v>56</v>
      </c>
      <c r="B131" s="48" t="s">
        <v>424</v>
      </c>
      <c r="C131" s="48" t="s">
        <v>425</v>
      </c>
      <c r="D131" s="48" t="s">
        <v>426</v>
      </c>
      <c r="E131" s="48" t="s">
        <v>427</v>
      </c>
      <c r="F131" s="48" t="s">
        <v>428</v>
      </c>
      <c r="G131" s="2" t="s">
        <v>429</v>
      </c>
      <c r="H131" s="48" t="s">
        <v>124</v>
      </c>
      <c r="I131" s="48" t="s">
        <v>430</v>
      </c>
      <c r="J131" s="48" t="s">
        <v>431</v>
      </c>
    </row>
    <row r="132" customFormat="false" ht="12.8" hidden="false" customHeight="false" outlineLevel="0" collapsed="false">
      <c r="A132" s="48" t="s">
        <v>56</v>
      </c>
      <c r="B132" s="48" t="s">
        <v>424</v>
      </c>
      <c r="C132" s="48" t="s">
        <v>425</v>
      </c>
      <c r="D132" s="48" t="s">
        <v>426</v>
      </c>
      <c r="E132" s="48" t="s">
        <v>427</v>
      </c>
      <c r="F132" s="48" t="s">
        <v>428</v>
      </c>
      <c r="G132" s="2" t="s">
        <v>429</v>
      </c>
      <c r="H132" s="48" t="s">
        <v>124</v>
      </c>
      <c r="I132" s="48" t="s">
        <v>430</v>
      </c>
      <c r="J132" s="48" t="s">
        <v>431</v>
      </c>
    </row>
    <row r="133" customFormat="false" ht="12.8" hidden="false" customHeight="false" outlineLevel="0" collapsed="false">
      <c r="A133" s="48" t="s">
        <v>56</v>
      </c>
      <c r="B133" s="48" t="s">
        <v>424</v>
      </c>
      <c r="C133" s="48" t="s">
        <v>425</v>
      </c>
      <c r="D133" s="48" t="s">
        <v>426</v>
      </c>
      <c r="E133" s="48" t="s">
        <v>427</v>
      </c>
      <c r="F133" s="48" t="s">
        <v>428</v>
      </c>
      <c r="G133" s="2" t="s">
        <v>429</v>
      </c>
      <c r="H133" s="48" t="s">
        <v>124</v>
      </c>
      <c r="I133" s="48" t="s">
        <v>430</v>
      </c>
      <c r="J133" s="48" t="s">
        <v>431</v>
      </c>
    </row>
    <row r="134" customFormat="false" ht="12.8" hidden="false" customHeight="false" outlineLevel="0" collapsed="false">
      <c r="A134" s="48" t="s">
        <v>56</v>
      </c>
      <c r="B134" s="48" t="s">
        <v>424</v>
      </c>
      <c r="C134" s="48" t="s">
        <v>425</v>
      </c>
      <c r="D134" s="48" t="s">
        <v>426</v>
      </c>
      <c r="E134" s="48" t="s">
        <v>427</v>
      </c>
      <c r="F134" s="48" t="s">
        <v>428</v>
      </c>
      <c r="G134" s="2" t="s">
        <v>429</v>
      </c>
      <c r="H134" s="48" t="s">
        <v>124</v>
      </c>
      <c r="I134" s="48" t="s">
        <v>430</v>
      </c>
      <c r="J134" s="48" t="s">
        <v>431</v>
      </c>
    </row>
    <row r="135" customFormat="false" ht="12.8" hidden="false" customHeight="false" outlineLevel="0" collapsed="false">
      <c r="A135" s="48" t="s">
        <v>56</v>
      </c>
      <c r="B135" s="48" t="s">
        <v>424</v>
      </c>
      <c r="C135" s="48" t="s">
        <v>425</v>
      </c>
      <c r="D135" s="48" t="s">
        <v>426</v>
      </c>
      <c r="E135" s="48" t="s">
        <v>427</v>
      </c>
      <c r="F135" s="48" t="s">
        <v>428</v>
      </c>
      <c r="G135" s="2" t="s">
        <v>429</v>
      </c>
      <c r="H135" s="48" t="s">
        <v>124</v>
      </c>
      <c r="I135" s="48" t="s">
        <v>430</v>
      </c>
      <c r="J135" s="48" t="s">
        <v>431</v>
      </c>
    </row>
    <row r="136" customFormat="false" ht="12.8" hidden="false" customHeight="false" outlineLevel="0" collapsed="false">
      <c r="A136" s="48" t="s">
        <v>56</v>
      </c>
      <c r="B136" s="48" t="s">
        <v>424</v>
      </c>
      <c r="C136" s="48" t="s">
        <v>425</v>
      </c>
      <c r="D136" s="48" t="s">
        <v>426</v>
      </c>
      <c r="E136" s="48" t="s">
        <v>427</v>
      </c>
      <c r="F136" s="48" t="s">
        <v>428</v>
      </c>
      <c r="G136" s="2" t="s">
        <v>429</v>
      </c>
      <c r="H136" s="48" t="s">
        <v>124</v>
      </c>
      <c r="I136" s="48" t="s">
        <v>430</v>
      </c>
      <c r="J136" s="48" t="s">
        <v>431</v>
      </c>
    </row>
    <row r="137" customFormat="false" ht="12.8" hidden="false" customHeight="false" outlineLevel="0" collapsed="false">
      <c r="A137" s="48" t="s">
        <v>56</v>
      </c>
      <c r="B137" s="48" t="s">
        <v>424</v>
      </c>
      <c r="C137" s="48" t="s">
        <v>425</v>
      </c>
      <c r="D137" s="48" t="s">
        <v>426</v>
      </c>
      <c r="E137" s="48" t="s">
        <v>427</v>
      </c>
      <c r="F137" s="48" t="s">
        <v>428</v>
      </c>
      <c r="G137" s="2" t="s">
        <v>429</v>
      </c>
      <c r="H137" s="48" t="s">
        <v>124</v>
      </c>
      <c r="I137" s="48" t="s">
        <v>430</v>
      </c>
      <c r="J137" s="48" t="s">
        <v>431</v>
      </c>
    </row>
    <row r="138" customFormat="false" ht="12.8" hidden="false" customHeight="false" outlineLevel="0" collapsed="false">
      <c r="A138" s="48" t="s">
        <v>56</v>
      </c>
      <c r="B138" s="48" t="s">
        <v>424</v>
      </c>
      <c r="C138" s="48" t="s">
        <v>425</v>
      </c>
      <c r="D138" s="48" t="s">
        <v>426</v>
      </c>
      <c r="E138" s="48" t="s">
        <v>427</v>
      </c>
      <c r="F138" s="48" t="s">
        <v>428</v>
      </c>
      <c r="G138" s="2" t="s">
        <v>429</v>
      </c>
      <c r="H138" s="48" t="s">
        <v>124</v>
      </c>
      <c r="I138" s="48" t="s">
        <v>430</v>
      </c>
      <c r="J138" s="48" t="s">
        <v>431</v>
      </c>
    </row>
    <row r="139" customFormat="false" ht="12.8" hidden="false" customHeight="false" outlineLevel="0" collapsed="false">
      <c r="A139" s="48" t="s">
        <v>56</v>
      </c>
      <c r="B139" s="48" t="s">
        <v>424</v>
      </c>
      <c r="C139" s="48" t="s">
        <v>425</v>
      </c>
      <c r="D139" s="48" t="s">
        <v>426</v>
      </c>
      <c r="E139" s="48" t="s">
        <v>427</v>
      </c>
      <c r="F139" s="48" t="s">
        <v>428</v>
      </c>
      <c r="G139" s="2" t="s">
        <v>429</v>
      </c>
      <c r="H139" s="48" t="s">
        <v>124</v>
      </c>
      <c r="I139" s="48" t="s">
        <v>430</v>
      </c>
      <c r="J139" s="48" t="s">
        <v>431</v>
      </c>
    </row>
    <row r="140" customFormat="false" ht="12.8" hidden="false" customHeight="false" outlineLevel="0" collapsed="false">
      <c r="A140" s="48" t="s">
        <v>56</v>
      </c>
      <c r="B140" s="48" t="s">
        <v>424</v>
      </c>
      <c r="C140" s="48" t="s">
        <v>425</v>
      </c>
      <c r="D140" s="48" t="s">
        <v>426</v>
      </c>
      <c r="E140" s="48" t="s">
        <v>427</v>
      </c>
      <c r="F140" s="48" t="s">
        <v>428</v>
      </c>
      <c r="G140" s="2" t="s">
        <v>429</v>
      </c>
      <c r="H140" s="48" t="s">
        <v>124</v>
      </c>
      <c r="I140" s="48" t="s">
        <v>430</v>
      </c>
      <c r="J140" s="48" t="s">
        <v>431</v>
      </c>
    </row>
    <row r="141" customFormat="false" ht="12.8" hidden="false" customHeight="false" outlineLevel="0" collapsed="false">
      <c r="A141" s="48" t="s">
        <v>56</v>
      </c>
      <c r="B141" s="48" t="s">
        <v>424</v>
      </c>
      <c r="C141" s="48" t="s">
        <v>425</v>
      </c>
      <c r="D141" s="48" t="s">
        <v>426</v>
      </c>
      <c r="E141" s="48" t="s">
        <v>427</v>
      </c>
      <c r="F141" s="48" t="s">
        <v>428</v>
      </c>
      <c r="G141" s="2" t="s">
        <v>429</v>
      </c>
      <c r="H141" s="48" t="s">
        <v>124</v>
      </c>
      <c r="I141" s="48" t="s">
        <v>430</v>
      </c>
      <c r="J141" s="48" t="s">
        <v>431</v>
      </c>
    </row>
    <row r="142" customFormat="false" ht="12.8" hidden="false" customHeight="false" outlineLevel="0" collapsed="false">
      <c r="A142" s="48" t="s">
        <v>56</v>
      </c>
      <c r="B142" s="48" t="s">
        <v>424</v>
      </c>
      <c r="C142" s="48" t="s">
        <v>425</v>
      </c>
      <c r="D142" s="48" t="s">
        <v>426</v>
      </c>
      <c r="E142" s="48" t="s">
        <v>427</v>
      </c>
      <c r="F142" s="48" t="s">
        <v>428</v>
      </c>
      <c r="G142" s="2" t="s">
        <v>429</v>
      </c>
      <c r="H142" s="48" t="s">
        <v>124</v>
      </c>
      <c r="I142" s="48" t="s">
        <v>430</v>
      </c>
      <c r="J142" s="48" t="s">
        <v>431</v>
      </c>
    </row>
    <row r="143" customFormat="false" ht="12.8" hidden="false" customHeight="false" outlineLevel="0" collapsed="false">
      <c r="A143" s="48" t="s">
        <v>56</v>
      </c>
      <c r="B143" s="48" t="s">
        <v>424</v>
      </c>
      <c r="C143" s="48" t="s">
        <v>425</v>
      </c>
      <c r="D143" s="48" t="s">
        <v>426</v>
      </c>
      <c r="E143" s="48" t="s">
        <v>427</v>
      </c>
      <c r="F143" s="48" t="s">
        <v>428</v>
      </c>
      <c r="G143" s="2" t="s">
        <v>429</v>
      </c>
      <c r="H143" s="48" t="s">
        <v>124</v>
      </c>
      <c r="I143" s="48" t="s">
        <v>430</v>
      </c>
      <c r="J143" s="48" t="s">
        <v>431</v>
      </c>
    </row>
    <row r="144" customFormat="false" ht="12.8" hidden="false" customHeight="false" outlineLevel="0" collapsed="false">
      <c r="A144" s="48" t="s">
        <v>56</v>
      </c>
      <c r="B144" s="48" t="s">
        <v>424</v>
      </c>
      <c r="C144" s="48" t="s">
        <v>425</v>
      </c>
      <c r="D144" s="48" t="s">
        <v>426</v>
      </c>
      <c r="E144" s="48" t="s">
        <v>427</v>
      </c>
      <c r="F144" s="48" t="s">
        <v>428</v>
      </c>
      <c r="G144" s="2" t="s">
        <v>429</v>
      </c>
      <c r="H144" s="48" t="s">
        <v>124</v>
      </c>
      <c r="I144" s="48" t="s">
        <v>430</v>
      </c>
      <c r="J144" s="48" t="s">
        <v>431</v>
      </c>
    </row>
    <row r="145" customFormat="false" ht="12.8" hidden="false" customHeight="false" outlineLevel="0" collapsed="false">
      <c r="A145" s="48" t="s">
        <v>56</v>
      </c>
      <c r="B145" s="48" t="s">
        <v>424</v>
      </c>
      <c r="C145" s="48" t="s">
        <v>425</v>
      </c>
      <c r="D145" s="48" t="s">
        <v>426</v>
      </c>
      <c r="E145" s="48" t="s">
        <v>427</v>
      </c>
      <c r="F145" s="48" t="s">
        <v>428</v>
      </c>
      <c r="G145" s="2" t="s">
        <v>429</v>
      </c>
      <c r="H145" s="48" t="s">
        <v>124</v>
      </c>
      <c r="I145" s="48" t="s">
        <v>430</v>
      </c>
      <c r="J145" s="48" t="s">
        <v>431</v>
      </c>
    </row>
    <row r="146" customFormat="false" ht="12.8" hidden="false" customHeight="false" outlineLevel="0" collapsed="false">
      <c r="A146" s="48" t="s">
        <v>56</v>
      </c>
      <c r="B146" s="48" t="s">
        <v>424</v>
      </c>
      <c r="C146" s="48" t="s">
        <v>425</v>
      </c>
      <c r="D146" s="48" t="s">
        <v>426</v>
      </c>
      <c r="E146" s="48" t="s">
        <v>427</v>
      </c>
      <c r="F146" s="48" t="s">
        <v>428</v>
      </c>
      <c r="G146" s="2" t="s">
        <v>429</v>
      </c>
      <c r="H146" s="48" t="s">
        <v>124</v>
      </c>
      <c r="I146" s="48" t="s">
        <v>430</v>
      </c>
      <c r="J146" s="48" t="s">
        <v>431</v>
      </c>
    </row>
    <row r="147" customFormat="false" ht="12.8" hidden="false" customHeight="false" outlineLevel="0" collapsed="false">
      <c r="A147" s="48" t="s">
        <v>56</v>
      </c>
      <c r="B147" s="48" t="s">
        <v>424</v>
      </c>
      <c r="C147" s="48" t="s">
        <v>425</v>
      </c>
      <c r="D147" s="48" t="s">
        <v>426</v>
      </c>
      <c r="E147" s="48" t="s">
        <v>427</v>
      </c>
      <c r="F147" s="48" t="s">
        <v>428</v>
      </c>
      <c r="G147" s="2" t="s">
        <v>429</v>
      </c>
      <c r="H147" s="48" t="s">
        <v>124</v>
      </c>
      <c r="I147" s="48" t="s">
        <v>430</v>
      </c>
      <c r="J147" s="48" t="s">
        <v>431</v>
      </c>
    </row>
    <row r="148" customFormat="false" ht="12.8" hidden="false" customHeight="false" outlineLevel="0" collapsed="false">
      <c r="A148" s="48" t="s">
        <v>56</v>
      </c>
      <c r="B148" s="48" t="s">
        <v>424</v>
      </c>
      <c r="C148" s="48" t="s">
        <v>425</v>
      </c>
      <c r="D148" s="48" t="s">
        <v>426</v>
      </c>
      <c r="E148" s="48" t="s">
        <v>427</v>
      </c>
      <c r="F148" s="48" t="s">
        <v>428</v>
      </c>
      <c r="G148" s="2" t="s">
        <v>429</v>
      </c>
      <c r="H148" s="48" t="s">
        <v>124</v>
      </c>
      <c r="I148" s="48" t="s">
        <v>430</v>
      </c>
      <c r="J148" s="48" t="s">
        <v>431</v>
      </c>
    </row>
    <row r="149" customFormat="false" ht="12.8" hidden="false" customHeight="false" outlineLevel="0" collapsed="false">
      <c r="A149" s="48" t="s">
        <v>56</v>
      </c>
      <c r="B149" s="48" t="s">
        <v>424</v>
      </c>
      <c r="C149" s="48" t="s">
        <v>425</v>
      </c>
      <c r="D149" s="48" t="s">
        <v>426</v>
      </c>
      <c r="E149" s="48" t="s">
        <v>427</v>
      </c>
      <c r="F149" s="48" t="s">
        <v>428</v>
      </c>
      <c r="G149" s="2" t="s">
        <v>429</v>
      </c>
      <c r="H149" s="48" t="s">
        <v>124</v>
      </c>
      <c r="I149" s="48" t="s">
        <v>430</v>
      </c>
      <c r="J149" s="48" t="s">
        <v>431</v>
      </c>
    </row>
    <row r="150" customFormat="false" ht="12.8" hidden="false" customHeight="false" outlineLevel="0" collapsed="false">
      <c r="A150" s="48" t="s">
        <v>56</v>
      </c>
      <c r="B150" s="48" t="s">
        <v>424</v>
      </c>
      <c r="C150" s="48" t="s">
        <v>425</v>
      </c>
      <c r="D150" s="48" t="s">
        <v>426</v>
      </c>
      <c r="E150" s="48" t="s">
        <v>427</v>
      </c>
      <c r="F150" s="48" t="s">
        <v>428</v>
      </c>
      <c r="G150" s="2" t="s">
        <v>429</v>
      </c>
      <c r="H150" s="48" t="s">
        <v>124</v>
      </c>
      <c r="I150" s="48" t="s">
        <v>430</v>
      </c>
      <c r="J150" s="48" t="s">
        <v>431</v>
      </c>
    </row>
    <row r="157" customFormat="false" ht="12.8" hidden="false" customHeight="false" outlineLevel="0" collapsed="false">
      <c r="F157" s="48" t="s">
        <v>432</v>
      </c>
    </row>
    <row r="161" customFormat="false" ht="12.8" hidden="false" customHeight="false" outlineLevel="0" collapsed="false">
      <c r="G161" s="346"/>
    </row>
    <row r="162" customFormat="false" ht="12.8" hidden="false" customHeight="false" outlineLevel="0" collapsed="false">
      <c r="E162" s="347"/>
      <c r="G162" s="346"/>
    </row>
    <row r="163" customFormat="false" ht="12.8" hidden="false" customHeight="false" outlineLevel="0" collapsed="false">
      <c r="E163" s="347"/>
      <c r="G163" s="346"/>
    </row>
    <row r="164" customFormat="false" ht="12.8" hidden="false" customHeight="false" outlineLevel="0" collapsed="false">
      <c r="E164" s="347"/>
      <c r="G164" s="346" t="n">
        <f aca="false">SUM(F400,G500)</f>
        <v>0</v>
      </c>
    </row>
    <row r="165" customFormat="false" ht="12.8" hidden="false" customHeight="false" outlineLevel="0" collapsed="false">
      <c r="E165" s="347"/>
      <c r="G165" s="346"/>
    </row>
    <row r="166" customFormat="false" ht="12.8" hidden="false" customHeight="false" outlineLevel="0" collapsed="false">
      <c r="E166" s="2"/>
      <c r="G166" s="346"/>
    </row>
    <row r="168" customFormat="false" ht="12.8" hidden="false" customHeight="false" outlineLevel="0" collapsed="false">
      <c r="G168" s="331"/>
    </row>
    <row r="175" customFormat="false" ht="12.8" hidden="false" customHeight="false" outlineLevel="0" collapsed="false">
      <c r="N175" s="348"/>
      <c r="O175" s="348"/>
      <c r="P175" s="348"/>
      <c r="Q175" s="348"/>
      <c r="R175" s="348"/>
      <c r="S175" s="348"/>
      <c r="T175" s="348"/>
      <c r="U175" s="348"/>
      <c r="V175" s="348"/>
      <c r="W175" s="348"/>
      <c r="X175" s="348"/>
      <c r="Y175" s="348"/>
      <c r="Z175" s="348"/>
      <c r="AA175" s="348"/>
      <c r="AB175" s="348"/>
      <c r="AC175" s="348"/>
      <c r="AD175" s="348"/>
      <c r="AE175" s="348"/>
      <c r="AF175" s="348"/>
      <c r="AG175" s="348"/>
      <c r="AH175" s="348"/>
      <c r="AI175" s="348"/>
      <c r="AJ175" s="348"/>
      <c r="AK175" s="348"/>
      <c r="AL175" s="348"/>
      <c r="AM175" s="348"/>
      <c r="AN175" s="348"/>
      <c r="AO175" s="348"/>
      <c r="AP175" s="348"/>
    </row>
    <row r="176" customFormat="false" ht="12.8" hidden="false" customHeight="false" outlineLevel="0" collapsed="false">
      <c r="N176" s="348"/>
      <c r="O176" s="348"/>
      <c r="P176" s="348"/>
      <c r="Q176" s="348"/>
      <c r="R176" s="348"/>
      <c r="S176" s="348"/>
      <c r="T176" s="348"/>
      <c r="U176" s="348"/>
      <c r="V176" s="348"/>
      <c r="W176" s="348"/>
      <c r="X176" s="348"/>
      <c r="Y176" s="348"/>
      <c r="Z176" s="348"/>
      <c r="AA176" s="348"/>
      <c r="AB176" s="348"/>
      <c r="AC176" s="348"/>
      <c r="AD176" s="348"/>
      <c r="AE176" s="348"/>
      <c r="AF176" s="348"/>
      <c r="AG176" s="348"/>
      <c r="AH176" s="348"/>
      <c r="AI176" s="348"/>
      <c r="AJ176" s="348"/>
      <c r="AK176" s="348"/>
      <c r="AL176" s="348"/>
      <c r="AM176" s="348"/>
      <c r="AN176" s="348"/>
      <c r="AO176" s="348"/>
      <c r="AP176" s="348"/>
    </row>
    <row r="177" customFormat="false" ht="12.8" hidden="false" customHeight="false" outlineLevel="0" collapsed="false">
      <c r="N177" s="348"/>
      <c r="O177" s="348"/>
      <c r="P177" s="348"/>
      <c r="Q177" s="348"/>
      <c r="R177" s="348"/>
      <c r="S177" s="348"/>
      <c r="T177" s="348"/>
      <c r="U177" s="348"/>
      <c r="V177" s="348"/>
      <c r="W177" s="348"/>
      <c r="X177" s="348"/>
      <c r="Y177" s="348"/>
      <c r="Z177" s="348"/>
      <c r="AA177" s="348"/>
      <c r="AB177" s="348"/>
      <c r="AC177" s="348"/>
      <c r="AD177" s="348"/>
      <c r="AE177" s="348"/>
      <c r="AF177" s="348"/>
      <c r="AG177" s="348"/>
      <c r="AH177" s="348"/>
      <c r="AI177" s="348"/>
      <c r="AJ177" s="348"/>
      <c r="AK177" s="348"/>
      <c r="AL177" s="348"/>
      <c r="AM177" s="348"/>
      <c r="AN177" s="348"/>
      <c r="AO177" s="348"/>
      <c r="AP177" s="348"/>
    </row>
    <row r="178" customFormat="false" ht="12.8" hidden="false" customHeight="false" outlineLevel="0" collapsed="false">
      <c r="N178" s="348"/>
      <c r="O178" s="348"/>
      <c r="P178" s="348"/>
      <c r="Q178" s="348"/>
      <c r="R178" s="348"/>
      <c r="S178" s="348"/>
      <c r="T178" s="348"/>
      <c r="U178" s="348"/>
      <c r="V178" s="348"/>
      <c r="W178" s="348"/>
      <c r="X178" s="348"/>
      <c r="Y178" s="348"/>
      <c r="Z178" s="348"/>
      <c r="AA178" s="348"/>
      <c r="AB178" s="348"/>
      <c r="AC178" s="348"/>
      <c r="AD178" s="348"/>
      <c r="AE178" s="348"/>
      <c r="AF178" s="348"/>
      <c r="AG178" s="348"/>
      <c r="AH178" s="348"/>
      <c r="AI178" s="348"/>
      <c r="AJ178" s="348"/>
      <c r="AK178" s="348"/>
      <c r="AL178" s="348"/>
      <c r="AM178" s="348"/>
      <c r="AN178" s="348"/>
      <c r="AO178" s="348"/>
      <c r="AP178" s="348"/>
    </row>
    <row r="179" customFormat="false" ht="12.8" hidden="false" customHeight="false" outlineLevel="0" collapsed="false">
      <c r="N179" s="348"/>
      <c r="O179" s="348"/>
      <c r="P179" s="348"/>
      <c r="Q179" s="348"/>
      <c r="R179" s="348"/>
      <c r="S179" s="348"/>
      <c r="T179" s="348"/>
      <c r="U179" s="348"/>
      <c r="V179" s="348"/>
      <c r="W179" s="348"/>
      <c r="X179" s="348"/>
      <c r="Y179" s="348"/>
      <c r="Z179" s="348"/>
      <c r="AA179" s="348"/>
      <c r="AB179" s="348"/>
      <c r="AC179" s="348"/>
      <c r="AD179" s="348"/>
      <c r="AE179" s="348"/>
      <c r="AF179" s="348"/>
      <c r="AG179" s="348"/>
      <c r="AH179" s="348"/>
      <c r="AI179" s="348"/>
      <c r="AJ179" s="348"/>
      <c r="AK179" s="348"/>
      <c r="AL179" s="348"/>
      <c r="AM179" s="348"/>
      <c r="AN179" s="348"/>
      <c r="AO179" s="348"/>
      <c r="AP179" s="348"/>
    </row>
    <row r="180" customFormat="false" ht="12.8" hidden="false" customHeight="false" outlineLevel="0" collapsed="false">
      <c r="N180" s="348"/>
      <c r="O180" s="348"/>
      <c r="P180" s="348"/>
      <c r="Q180" s="348"/>
      <c r="R180" s="348"/>
      <c r="S180" s="348"/>
      <c r="T180" s="348"/>
      <c r="U180" s="348"/>
      <c r="V180" s="348"/>
      <c r="W180" s="348"/>
      <c r="X180" s="348"/>
      <c r="Y180" s="348"/>
      <c r="Z180" s="348"/>
      <c r="AA180" s="348"/>
      <c r="AB180" s="348"/>
      <c r="AC180" s="348"/>
      <c r="AD180" s="348"/>
      <c r="AE180" s="348"/>
      <c r="AF180" s="348"/>
      <c r="AG180" s="348"/>
      <c r="AH180" s="348"/>
      <c r="AI180" s="348"/>
      <c r="AJ180" s="348"/>
      <c r="AK180" s="348"/>
      <c r="AL180" s="348"/>
      <c r="AM180" s="348"/>
      <c r="AN180" s="348"/>
      <c r="AO180" s="348"/>
      <c r="AP180" s="348"/>
    </row>
    <row r="181" customFormat="false" ht="12.8" hidden="false" customHeight="false" outlineLevel="0" collapsed="false">
      <c r="N181" s="348"/>
      <c r="O181" s="348"/>
      <c r="P181" s="348"/>
      <c r="Q181" s="348"/>
      <c r="R181" s="348"/>
      <c r="S181" s="348"/>
      <c r="T181" s="348"/>
      <c r="U181" s="348"/>
      <c r="V181" s="348"/>
      <c r="W181" s="348"/>
      <c r="X181" s="348"/>
      <c r="Y181" s="348"/>
      <c r="Z181" s="348"/>
      <c r="AA181" s="348"/>
      <c r="AB181" s="348"/>
      <c r="AC181" s="348"/>
      <c r="AD181" s="348"/>
      <c r="AE181" s="348"/>
      <c r="AF181" s="348"/>
      <c r="AG181" s="348"/>
      <c r="AH181" s="348"/>
      <c r="AI181" s="348"/>
      <c r="AJ181" s="348"/>
      <c r="AK181" s="348"/>
      <c r="AL181" s="348"/>
      <c r="AM181" s="348"/>
      <c r="AN181" s="348"/>
      <c r="AO181" s="348"/>
      <c r="AP181" s="348"/>
    </row>
    <row r="182" customFormat="false" ht="12.8" hidden="false" customHeight="false" outlineLevel="0" collapsed="false">
      <c r="N182" s="348"/>
      <c r="O182" s="348"/>
      <c r="P182" s="348"/>
      <c r="Q182" s="348"/>
      <c r="R182" s="348"/>
      <c r="S182" s="348"/>
      <c r="T182" s="348"/>
      <c r="U182" s="348"/>
      <c r="V182" s="348"/>
      <c r="W182" s="348"/>
      <c r="X182" s="348"/>
      <c r="Y182" s="348"/>
      <c r="Z182" s="348"/>
      <c r="AA182" s="348"/>
      <c r="AB182" s="348"/>
      <c r="AC182" s="348"/>
      <c r="AD182" s="348"/>
      <c r="AE182" s="348"/>
      <c r="AF182" s="348"/>
      <c r="AG182" s="348"/>
      <c r="AH182" s="348"/>
      <c r="AI182" s="348"/>
      <c r="AJ182" s="348"/>
      <c r="AK182" s="348"/>
      <c r="AL182" s="348"/>
      <c r="AM182" s="348"/>
      <c r="AN182" s="348"/>
      <c r="AO182" s="348"/>
      <c r="AP182" s="348"/>
    </row>
    <row r="183" customFormat="false" ht="12.8" hidden="false" customHeight="false" outlineLevel="0" collapsed="false">
      <c r="N183" s="348"/>
      <c r="O183" s="348"/>
      <c r="P183" s="348"/>
      <c r="Q183" s="348"/>
      <c r="R183" s="348"/>
      <c r="S183" s="348"/>
      <c r="T183" s="348"/>
      <c r="U183" s="348"/>
      <c r="V183" s="348"/>
      <c r="W183" s="348"/>
      <c r="X183" s="348"/>
      <c r="Y183" s="348"/>
      <c r="Z183" s="348"/>
      <c r="AA183" s="348"/>
      <c r="AB183" s="348"/>
      <c r="AC183" s="348"/>
      <c r="AD183" s="348"/>
      <c r="AE183" s="348"/>
      <c r="AF183" s="348"/>
      <c r="AG183" s="348"/>
      <c r="AH183" s="348"/>
      <c r="AI183" s="348"/>
      <c r="AJ183" s="348"/>
      <c r="AK183" s="348"/>
      <c r="AL183" s="348"/>
      <c r="AM183" s="348"/>
      <c r="AN183" s="348"/>
      <c r="AO183" s="348"/>
      <c r="AP183" s="348"/>
    </row>
    <row r="184" customFormat="false" ht="12.8" hidden="false" customHeight="false" outlineLevel="0" collapsed="false">
      <c r="N184" s="348"/>
      <c r="O184" s="348"/>
      <c r="P184" s="348"/>
      <c r="Q184" s="348"/>
      <c r="R184" s="348"/>
      <c r="S184" s="348"/>
      <c r="T184" s="348"/>
      <c r="U184" s="348"/>
      <c r="V184" s="348"/>
      <c r="W184" s="348"/>
      <c r="X184" s="348"/>
      <c r="Y184" s="348"/>
      <c r="Z184" s="348"/>
      <c r="AA184" s="348"/>
      <c r="AB184" s="348"/>
      <c r="AC184" s="348"/>
      <c r="AD184" s="348"/>
      <c r="AE184" s="348"/>
      <c r="AF184" s="348"/>
      <c r="AG184" s="348"/>
      <c r="AH184" s="348"/>
      <c r="AI184" s="348"/>
      <c r="AJ184" s="348"/>
      <c r="AK184" s="348"/>
      <c r="AL184" s="348"/>
      <c r="AM184" s="348"/>
      <c r="AN184" s="348"/>
      <c r="AO184" s="348"/>
      <c r="AP184" s="348"/>
    </row>
    <row r="185" customFormat="false" ht="12.8" hidden="false" customHeight="false" outlineLevel="0" collapsed="false">
      <c r="N185" s="348"/>
      <c r="O185" s="348"/>
      <c r="P185" s="348"/>
      <c r="Q185" s="348"/>
      <c r="R185" s="348"/>
      <c r="S185" s="348"/>
      <c r="T185" s="348"/>
      <c r="U185" s="348"/>
      <c r="V185" s="348"/>
      <c r="W185" s="348"/>
      <c r="X185" s="348"/>
      <c r="Y185" s="348"/>
      <c r="Z185" s="348"/>
      <c r="AA185" s="348"/>
      <c r="AB185" s="348"/>
      <c r="AC185" s="348"/>
      <c r="AD185" s="348"/>
      <c r="AE185" s="348"/>
      <c r="AF185" s="348"/>
      <c r="AG185" s="348"/>
      <c r="AH185" s="348"/>
      <c r="AI185" s="348"/>
      <c r="AJ185" s="348"/>
      <c r="AK185" s="348"/>
      <c r="AL185" s="348"/>
      <c r="AM185" s="348"/>
      <c r="AN185" s="348"/>
      <c r="AO185" s="348"/>
      <c r="AP185" s="348"/>
    </row>
    <row r="186" customFormat="false" ht="12.8" hidden="false" customHeight="false" outlineLevel="0" collapsed="false">
      <c r="N186" s="348"/>
      <c r="O186" s="348"/>
      <c r="P186" s="348"/>
      <c r="Q186" s="348"/>
      <c r="R186" s="348"/>
      <c r="S186" s="348"/>
      <c r="T186" s="348"/>
      <c r="U186" s="348"/>
      <c r="V186" s="348"/>
      <c r="W186" s="348"/>
      <c r="X186" s="348"/>
      <c r="Y186" s="348"/>
      <c r="Z186" s="348"/>
      <c r="AA186" s="348"/>
      <c r="AB186" s="348"/>
      <c r="AC186" s="348"/>
      <c r="AD186" s="348"/>
      <c r="AE186" s="348"/>
      <c r="AF186" s="348"/>
      <c r="AG186" s="348"/>
      <c r="AH186" s="348"/>
      <c r="AI186" s="348"/>
      <c r="AJ186" s="348"/>
      <c r="AK186" s="348"/>
      <c r="AL186" s="348"/>
      <c r="AM186" s="348"/>
      <c r="AN186" s="348"/>
      <c r="AO186" s="348"/>
      <c r="AP186" s="348"/>
    </row>
    <row r="187" customFormat="false" ht="12.8" hidden="false" customHeight="false" outlineLevel="0" collapsed="false">
      <c r="N187" s="348"/>
      <c r="O187" s="348"/>
      <c r="P187" s="348"/>
      <c r="Q187" s="348"/>
      <c r="R187" s="348"/>
      <c r="S187" s="348"/>
      <c r="T187" s="348"/>
      <c r="U187" s="348"/>
      <c r="V187" s="348"/>
      <c r="W187" s="348"/>
      <c r="X187" s="348"/>
      <c r="Y187" s="348"/>
      <c r="Z187" s="348"/>
      <c r="AA187" s="348"/>
      <c r="AB187" s="348"/>
      <c r="AC187" s="348"/>
      <c r="AD187" s="348"/>
      <c r="AE187" s="348"/>
      <c r="AF187" s="348"/>
      <c r="AG187" s="348"/>
      <c r="AH187" s="348"/>
      <c r="AI187" s="348"/>
      <c r="AJ187" s="348"/>
      <c r="AK187" s="348"/>
      <c r="AL187" s="348"/>
      <c r="AM187" s="348"/>
      <c r="AN187" s="348"/>
      <c r="AO187" s="348"/>
      <c r="AP187" s="348"/>
    </row>
    <row r="188" customFormat="false" ht="12.8" hidden="false" customHeight="false" outlineLevel="0" collapsed="false">
      <c r="N188" s="348"/>
      <c r="O188" s="348"/>
      <c r="P188" s="348"/>
      <c r="Q188" s="348"/>
      <c r="R188" s="348"/>
      <c r="S188" s="348"/>
      <c r="T188" s="348"/>
      <c r="U188" s="348"/>
      <c r="V188" s="348"/>
      <c r="W188" s="348"/>
      <c r="X188" s="348"/>
      <c r="Y188" s="348"/>
      <c r="Z188" s="348"/>
      <c r="AA188" s="348"/>
      <c r="AB188" s="348"/>
      <c r="AC188" s="348"/>
      <c r="AD188" s="348"/>
      <c r="AE188" s="348"/>
      <c r="AF188" s="348"/>
      <c r="AG188" s="348"/>
      <c r="AH188" s="348"/>
      <c r="AI188" s="348"/>
      <c r="AJ188" s="348"/>
      <c r="AK188" s="348"/>
      <c r="AL188" s="348"/>
      <c r="AM188" s="348"/>
      <c r="AN188" s="348"/>
      <c r="AO188" s="348"/>
      <c r="AP188" s="348"/>
    </row>
    <row r="189" customFormat="false" ht="12.8" hidden="false" customHeight="false" outlineLevel="0" collapsed="false">
      <c r="N189" s="348"/>
      <c r="O189" s="348"/>
      <c r="P189" s="348"/>
      <c r="Q189" s="348"/>
      <c r="R189" s="348"/>
      <c r="S189" s="348"/>
      <c r="T189" s="348"/>
      <c r="U189" s="348"/>
      <c r="V189" s="348"/>
      <c r="W189" s="348"/>
      <c r="X189" s="348"/>
      <c r="Y189" s="348"/>
      <c r="Z189" s="348"/>
      <c r="AA189" s="348"/>
      <c r="AB189" s="348"/>
      <c r="AC189" s="348"/>
      <c r="AD189" s="348"/>
      <c r="AE189" s="348"/>
      <c r="AF189" s="348"/>
      <c r="AG189" s="348"/>
      <c r="AH189" s="348"/>
      <c r="AI189" s="348"/>
      <c r="AJ189" s="348"/>
      <c r="AK189" s="348"/>
      <c r="AL189" s="348"/>
      <c r="AM189" s="348"/>
      <c r="AN189" s="348"/>
      <c r="AO189" s="348"/>
      <c r="AP189" s="348"/>
    </row>
    <row r="190" customFormat="false" ht="12.8" hidden="false" customHeight="false" outlineLevel="0" collapsed="false">
      <c r="N190" s="348"/>
      <c r="O190" s="348"/>
      <c r="P190" s="348"/>
      <c r="Q190" s="348"/>
      <c r="R190" s="348"/>
      <c r="S190" s="348"/>
      <c r="T190" s="348"/>
      <c r="U190" s="348"/>
      <c r="V190" s="348"/>
      <c r="W190" s="348"/>
      <c r="X190" s="348"/>
      <c r="Y190" s="348"/>
      <c r="Z190" s="348"/>
      <c r="AA190" s="348"/>
      <c r="AB190" s="348"/>
      <c r="AC190" s="348"/>
      <c r="AD190" s="348"/>
      <c r="AE190" s="348"/>
      <c r="AF190" s="348"/>
      <c r="AG190" s="348"/>
      <c r="AH190" s="348"/>
      <c r="AI190" s="348"/>
      <c r="AJ190" s="348"/>
      <c r="AK190" s="348"/>
      <c r="AL190" s="348"/>
      <c r="AM190" s="348"/>
      <c r="AN190" s="348"/>
      <c r="AO190" s="348"/>
      <c r="AP190" s="348"/>
    </row>
    <row r="191" customFormat="false" ht="12.8" hidden="false" customHeight="false" outlineLevel="0" collapsed="false">
      <c r="N191" s="348"/>
      <c r="O191" s="348"/>
      <c r="P191" s="348"/>
      <c r="Q191" s="348"/>
      <c r="R191" s="348"/>
      <c r="S191" s="348"/>
      <c r="T191" s="348"/>
      <c r="U191" s="348"/>
      <c r="V191" s="348"/>
      <c r="W191" s="348"/>
      <c r="X191" s="348"/>
      <c r="Y191" s="348"/>
      <c r="Z191" s="348"/>
      <c r="AA191" s="348"/>
      <c r="AB191" s="348"/>
      <c r="AC191" s="348"/>
      <c r="AD191" s="348"/>
      <c r="AE191" s="348"/>
      <c r="AF191" s="348"/>
      <c r="AG191" s="348"/>
      <c r="AH191" s="348"/>
      <c r="AI191" s="348"/>
      <c r="AJ191" s="348"/>
      <c r="AK191" s="348"/>
      <c r="AL191" s="348"/>
      <c r="AM191" s="348"/>
      <c r="AN191" s="348"/>
      <c r="AO191" s="348"/>
      <c r="AP191" s="348"/>
    </row>
    <row r="192" customFormat="false" ht="12.8" hidden="false" customHeight="false" outlineLevel="0" collapsed="false">
      <c r="N192" s="348"/>
      <c r="O192" s="348"/>
      <c r="P192" s="348"/>
      <c r="Q192" s="348"/>
      <c r="R192" s="348"/>
      <c r="S192" s="348"/>
      <c r="T192" s="348"/>
      <c r="U192" s="348"/>
      <c r="V192" s="348"/>
      <c r="W192" s="348"/>
      <c r="X192" s="348"/>
      <c r="Y192" s="348"/>
      <c r="Z192" s="348"/>
      <c r="AA192" s="348"/>
      <c r="AB192" s="348"/>
      <c r="AC192" s="348"/>
      <c r="AD192" s="348"/>
      <c r="AE192" s="348"/>
      <c r="AF192" s="348"/>
      <c r="AG192" s="348"/>
      <c r="AH192" s="348"/>
      <c r="AI192" s="348"/>
      <c r="AJ192" s="348"/>
      <c r="AK192" s="348"/>
      <c r="AL192" s="348"/>
      <c r="AM192" s="348"/>
      <c r="AN192" s="348"/>
      <c r="AO192" s="348"/>
      <c r="AP192" s="348"/>
    </row>
    <row r="193" customFormat="false" ht="12.8" hidden="false" customHeight="false" outlineLevel="0" collapsed="false">
      <c r="N193" s="348"/>
      <c r="O193" s="348"/>
      <c r="P193" s="348"/>
      <c r="Q193" s="348"/>
      <c r="R193" s="348"/>
      <c r="S193" s="348"/>
      <c r="T193" s="348"/>
      <c r="U193" s="348"/>
      <c r="V193" s="348"/>
      <c r="W193" s="348"/>
      <c r="X193" s="348"/>
      <c r="Y193" s="348"/>
      <c r="Z193" s="348"/>
      <c r="AA193" s="348"/>
      <c r="AB193" s="348"/>
      <c r="AC193" s="348"/>
      <c r="AD193" s="348"/>
      <c r="AE193" s="348"/>
      <c r="AF193" s="348"/>
      <c r="AG193" s="348"/>
      <c r="AH193" s="348"/>
      <c r="AI193" s="348"/>
      <c r="AJ193" s="348"/>
      <c r="AK193" s="348"/>
      <c r="AL193" s="348"/>
      <c r="AM193" s="348"/>
      <c r="AN193" s="348"/>
      <c r="AO193" s="348"/>
      <c r="AP193" s="348"/>
    </row>
    <row r="194" customFormat="false" ht="12.8" hidden="false" customHeight="false" outlineLevel="0" collapsed="false">
      <c r="N194" s="348"/>
      <c r="O194" s="348"/>
      <c r="P194" s="348"/>
      <c r="Q194" s="348"/>
      <c r="R194" s="348"/>
      <c r="S194" s="348"/>
      <c r="T194" s="348"/>
      <c r="U194" s="348"/>
      <c r="V194" s="348"/>
      <c r="W194" s="348"/>
      <c r="X194" s="348"/>
      <c r="Y194" s="348"/>
      <c r="Z194" s="348"/>
      <c r="AA194" s="348"/>
      <c r="AB194" s="348"/>
      <c r="AC194" s="348"/>
      <c r="AD194" s="348"/>
      <c r="AE194" s="348"/>
      <c r="AF194" s="348"/>
      <c r="AG194" s="348"/>
      <c r="AH194" s="348"/>
      <c r="AI194" s="348"/>
      <c r="AJ194" s="348"/>
      <c r="AK194" s="348"/>
      <c r="AL194" s="348"/>
      <c r="AM194" s="348"/>
      <c r="AN194" s="348"/>
      <c r="AO194" s="348"/>
      <c r="AP194" s="348"/>
    </row>
    <row r="195" customFormat="false" ht="12.8" hidden="false" customHeight="false" outlineLevel="0" collapsed="false">
      <c r="N195" s="348"/>
      <c r="O195" s="348"/>
      <c r="P195" s="348"/>
      <c r="Q195" s="348"/>
      <c r="R195" s="348"/>
      <c r="S195" s="348"/>
      <c r="T195" s="348"/>
      <c r="U195" s="348"/>
      <c r="V195" s="348"/>
      <c r="W195" s="348"/>
      <c r="X195" s="348"/>
      <c r="Y195" s="348"/>
      <c r="Z195" s="348"/>
      <c r="AA195" s="348"/>
      <c r="AB195" s="348"/>
      <c r="AC195" s="348"/>
      <c r="AD195" s="348"/>
      <c r="AE195" s="348"/>
      <c r="AF195" s="348"/>
      <c r="AG195" s="348"/>
      <c r="AH195" s="348"/>
      <c r="AI195" s="348"/>
      <c r="AJ195" s="348"/>
      <c r="AK195" s="348"/>
      <c r="AL195" s="348"/>
      <c r="AM195" s="348"/>
      <c r="AN195" s="348"/>
      <c r="AO195" s="348"/>
      <c r="AP195" s="348"/>
    </row>
    <row r="196" customFormat="false" ht="12.8" hidden="false" customHeight="false" outlineLevel="0" collapsed="false">
      <c r="N196" s="348"/>
      <c r="O196" s="348"/>
      <c r="P196" s="348"/>
      <c r="Q196" s="348"/>
      <c r="R196" s="348"/>
      <c r="S196" s="348"/>
      <c r="T196" s="348"/>
      <c r="U196" s="348"/>
      <c r="V196" s="348"/>
      <c r="W196" s="348"/>
      <c r="X196" s="348"/>
      <c r="Y196" s="348"/>
      <c r="Z196" s="348"/>
      <c r="AA196" s="348"/>
      <c r="AB196" s="348"/>
      <c r="AC196" s="348"/>
      <c r="AD196" s="348"/>
      <c r="AE196" s="348"/>
      <c r="AF196" s="348"/>
      <c r="AG196" s="348"/>
      <c r="AH196" s="348"/>
      <c r="AI196" s="348"/>
      <c r="AJ196" s="348"/>
      <c r="AK196" s="348"/>
      <c r="AL196" s="348"/>
      <c r="AM196" s="348"/>
      <c r="AN196" s="348"/>
      <c r="AO196" s="348"/>
      <c r="AP196" s="348"/>
    </row>
    <row r="197" customFormat="false" ht="12.8" hidden="false" customHeight="false" outlineLevel="0" collapsed="false">
      <c r="N197" s="348"/>
      <c r="O197" s="348"/>
      <c r="P197" s="348"/>
      <c r="Q197" s="348"/>
      <c r="R197" s="348"/>
      <c r="S197" s="348"/>
      <c r="T197" s="348"/>
      <c r="U197" s="348"/>
      <c r="V197" s="348"/>
      <c r="W197" s="348"/>
      <c r="X197" s="348"/>
      <c r="Y197" s="348"/>
      <c r="Z197" s="348"/>
      <c r="AA197" s="348"/>
      <c r="AB197" s="348"/>
      <c r="AC197" s="348"/>
      <c r="AD197" s="348"/>
      <c r="AE197" s="348"/>
      <c r="AF197" s="348"/>
      <c r="AG197" s="348"/>
      <c r="AH197" s="348"/>
      <c r="AI197" s="348"/>
      <c r="AJ197" s="348"/>
      <c r="AK197" s="348"/>
      <c r="AL197" s="348"/>
      <c r="AM197" s="348"/>
      <c r="AN197" s="348"/>
      <c r="AO197" s="348"/>
      <c r="AP197" s="348"/>
    </row>
    <row r="198" customFormat="false" ht="12.8" hidden="false" customHeight="false" outlineLevel="0" collapsed="false">
      <c r="N198" s="348"/>
      <c r="O198" s="348"/>
      <c r="P198" s="348"/>
      <c r="Q198" s="348"/>
      <c r="R198" s="348"/>
      <c r="S198" s="348"/>
      <c r="T198" s="348"/>
      <c r="U198" s="348"/>
      <c r="V198" s="348"/>
      <c r="W198" s="348"/>
      <c r="X198" s="348"/>
      <c r="Y198" s="348"/>
      <c r="Z198" s="348"/>
      <c r="AA198" s="348"/>
      <c r="AB198" s="348"/>
      <c r="AC198" s="348"/>
      <c r="AD198" s="348"/>
      <c r="AE198" s="348"/>
      <c r="AF198" s="348"/>
      <c r="AG198" s="348"/>
      <c r="AH198" s="348"/>
      <c r="AI198" s="348"/>
      <c r="AJ198" s="348"/>
      <c r="AK198" s="348"/>
      <c r="AL198" s="348"/>
      <c r="AM198" s="348"/>
      <c r="AN198" s="348"/>
      <c r="AO198" s="348"/>
      <c r="AP198" s="348"/>
    </row>
    <row r="199" customFormat="false" ht="12.8" hidden="false" customHeight="false" outlineLevel="0" collapsed="false">
      <c r="N199" s="348"/>
      <c r="O199" s="348"/>
      <c r="P199" s="348"/>
      <c r="Q199" s="348"/>
      <c r="R199" s="348"/>
      <c r="S199" s="348"/>
      <c r="T199" s="348"/>
      <c r="U199" s="348"/>
      <c r="V199" s="348"/>
      <c r="W199" s="348"/>
      <c r="X199" s="348"/>
      <c r="Y199" s="348"/>
      <c r="Z199" s="348"/>
      <c r="AA199" s="348"/>
      <c r="AB199" s="348"/>
      <c r="AC199" s="348"/>
      <c r="AD199" s="348"/>
      <c r="AE199" s="348"/>
      <c r="AF199" s="348"/>
      <c r="AG199" s="348"/>
      <c r="AH199" s="348"/>
      <c r="AI199" s="348"/>
      <c r="AJ199" s="348"/>
      <c r="AK199" s="348"/>
      <c r="AL199" s="348"/>
      <c r="AM199" s="348"/>
      <c r="AN199" s="348"/>
      <c r="AO199" s="348"/>
      <c r="AP199" s="348"/>
    </row>
    <row r="200" customFormat="false" ht="12.8" hidden="false" customHeight="false" outlineLevel="0" collapsed="false">
      <c r="N200" s="348"/>
      <c r="O200" s="348"/>
      <c r="P200" s="348"/>
      <c r="Q200" s="348"/>
      <c r="R200" s="348"/>
      <c r="S200" s="348"/>
      <c r="T200" s="348"/>
      <c r="U200" s="348"/>
      <c r="V200" s="348"/>
      <c r="W200" s="348"/>
      <c r="X200" s="348"/>
      <c r="Y200" s="348"/>
      <c r="Z200" s="348"/>
      <c r="AA200" s="348"/>
      <c r="AB200" s="348"/>
      <c r="AC200" s="348"/>
      <c r="AD200" s="348"/>
      <c r="AE200" s="348"/>
      <c r="AF200" s="348"/>
      <c r="AG200" s="348"/>
      <c r="AH200" s="348"/>
      <c r="AI200" s="348"/>
      <c r="AJ200" s="348"/>
      <c r="AK200" s="348"/>
      <c r="AL200" s="348"/>
      <c r="AM200" s="348"/>
      <c r="AN200" s="348"/>
      <c r="AO200" s="348"/>
      <c r="AP200" s="348"/>
    </row>
    <row r="201" customFormat="false" ht="12.8" hidden="false" customHeight="false" outlineLevel="0" collapsed="false">
      <c r="N201" s="348"/>
      <c r="O201" s="348"/>
      <c r="P201" s="348"/>
      <c r="Q201" s="348"/>
      <c r="R201" s="348"/>
      <c r="S201" s="348"/>
      <c r="T201" s="348"/>
      <c r="U201" s="348"/>
      <c r="V201" s="348"/>
      <c r="W201" s="348"/>
      <c r="X201" s="348"/>
      <c r="Y201" s="348"/>
      <c r="Z201" s="348"/>
      <c r="AA201" s="348"/>
      <c r="AB201" s="348"/>
      <c r="AC201" s="348"/>
      <c r="AD201" s="348"/>
      <c r="AE201" s="348"/>
      <c r="AF201" s="348"/>
      <c r="AG201" s="348"/>
      <c r="AH201" s="348"/>
      <c r="AI201" s="348"/>
      <c r="AJ201" s="348"/>
      <c r="AK201" s="348"/>
      <c r="AL201" s="348"/>
      <c r="AM201" s="348"/>
      <c r="AN201" s="348"/>
      <c r="AO201" s="348"/>
      <c r="AP201" s="348"/>
    </row>
    <row r="202" customFormat="false" ht="12.8" hidden="false" customHeight="false" outlineLevel="0" collapsed="false">
      <c r="N202" s="348"/>
      <c r="O202" s="348"/>
      <c r="P202" s="348"/>
      <c r="Q202" s="348"/>
      <c r="R202" s="348"/>
      <c r="S202" s="348"/>
      <c r="T202" s="348"/>
      <c r="U202" s="348"/>
      <c r="V202" s="348"/>
      <c r="W202" s="348"/>
      <c r="X202" s="348"/>
      <c r="Y202" s="348"/>
      <c r="Z202" s="348"/>
      <c r="AA202" s="348"/>
      <c r="AB202" s="348"/>
      <c r="AC202" s="348"/>
      <c r="AD202" s="348"/>
      <c r="AE202" s="348"/>
      <c r="AF202" s="348"/>
      <c r="AG202" s="348"/>
      <c r="AH202" s="348"/>
      <c r="AI202" s="348"/>
      <c r="AJ202" s="348"/>
      <c r="AK202" s="348"/>
      <c r="AL202" s="348"/>
      <c r="AM202" s="348"/>
      <c r="AN202" s="348"/>
      <c r="AO202" s="348"/>
      <c r="AP202" s="348"/>
    </row>
    <row r="203" customFormat="false" ht="12.8" hidden="false" customHeight="false" outlineLevel="0" collapsed="false">
      <c r="N203" s="348"/>
      <c r="O203" s="348"/>
      <c r="P203" s="348"/>
      <c r="Q203" s="348"/>
      <c r="R203" s="348"/>
      <c r="S203" s="348"/>
      <c r="T203" s="348"/>
      <c r="U203" s="348"/>
      <c r="V203" s="348"/>
      <c r="W203" s="348"/>
      <c r="X203" s="348"/>
      <c r="Y203" s="348"/>
      <c r="Z203" s="348"/>
      <c r="AA203" s="348"/>
      <c r="AB203" s="348"/>
      <c r="AC203" s="348"/>
      <c r="AD203" s="348"/>
      <c r="AE203" s="348"/>
      <c r="AF203" s="348"/>
      <c r="AG203" s="348"/>
      <c r="AH203" s="348"/>
      <c r="AI203" s="348"/>
      <c r="AJ203" s="348"/>
      <c r="AK203" s="348"/>
      <c r="AL203" s="348"/>
      <c r="AM203" s="348"/>
      <c r="AN203" s="348"/>
      <c r="AO203" s="348"/>
      <c r="AP203" s="348"/>
    </row>
    <row r="204" customFormat="false" ht="12.8" hidden="false" customHeight="false" outlineLevel="0" collapsed="false">
      <c r="N204" s="348"/>
      <c r="O204" s="348"/>
      <c r="P204" s="348"/>
      <c r="Q204" s="348"/>
      <c r="R204" s="348"/>
      <c r="S204" s="348"/>
      <c r="T204" s="348"/>
      <c r="U204" s="348"/>
      <c r="V204" s="348"/>
      <c r="W204" s="348"/>
      <c r="X204" s="348"/>
      <c r="Y204" s="348"/>
      <c r="Z204" s="348"/>
      <c r="AA204" s="348"/>
      <c r="AB204" s="348"/>
      <c r="AC204" s="348"/>
      <c r="AD204" s="348"/>
      <c r="AE204" s="348"/>
      <c r="AF204" s="348"/>
      <c r="AG204" s="348"/>
      <c r="AH204" s="348"/>
      <c r="AI204" s="348"/>
      <c r="AJ204" s="348"/>
      <c r="AK204" s="348"/>
      <c r="AL204" s="348"/>
      <c r="AM204" s="348"/>
      <c r="AN204" s="348"/>
      <c r="AO204" s="348"/>
      <c r="AP204" s="348"/>
    </row>
    <row r="205" customFormat="false" ht="12.8" hidden="false" customHeight="false" outlineLevel="0" collapsed="false">
      <c r="N205" s="348"/>
      <c r="O205" s="348"/>
      <c r="P205" s="348"/>
      <c r="Q205" s="348"/>
      <c r="R205" s="348"/>
      <c r="S205" s="348"/>
      <c r="T205" s="348"/>
      <c r="U205" s="348"/>
      <c r="V205" s="348"/>
      <c r="W205" s="348"/>
      <c r="X205" s="348"/>
      <c r="Y205" s="348"/>
      <c r="Z205" s="348"/>
      <c r="AA205" s="348"/>
      <c r="AB205" s="348"/>
      <c r="AC205" s="348"/>
      <c r="AD205" s="348"/>
      <c r="AE205" s="348"/>
      <c r="AF205" s="348"/>
      <c r="AG205" s="348"/>
      <c r="AH205" s="348"/>
      <c r="AI205" s="348"/>
      <c r="AJ205" s="348"/>
      <c r="AK205" s="348"/>
      <c r="AL205" s="348"/>
      <c r="AM205" s="348"/>
      <c r="AN205" s="348"/>
      <c r="AO205" s="348"/>
      <c r="AP205" s="348"/>
    </row>
    <row r="206" customFormat="false" ht="12.8" hidden="false" customHeight="false" outlineLevel="0" collapsed="false">
      <c r="N206" s="348"/>
      <c r="O206" s="348"/>
      <c r="P206" s="348"/>
      <c r="Q206" s="348"/>
      <c r="R206" s="348"/>
      <c r="S206" s="348"/>
      <c r="T206" s="348"/>
      <c r="U206" s="348"/>
      <c r="V206" s="348"/>
      <c r="W206" s="348"/>
      <c r="X206" s="348"/>
      <c r="Y206" s="348"/>
      <c r="Z206" s="348"/>
      <c r="AA206" s="348"/>
      <c r="AB206" s="348"/>
      <c r="AC206" s="348"/>
      <c r="AD206" s="348"/>
      <c r="AE206" s="348"/>
      <c r="AF206" s="348"/>
      <c r="AG206" s="348"/>
      <c r="AH206" s="348"/>
      <c r="AI206" s="348"/>
      <c r="AJ206" s="348"/>
      <c r="AK206" s="348"/>
      <c r="AL206" s="348"/>
      <c r="AM206" s="348"/>
      <c r="AN206" s="348"/>
      <c r="AO206" s="348"/>
      <c r="AP206" s="348"/>
    </row>
    <row r="207" customFormat="false" ht="12.8" hidden="false" customHeight="false" outlineLevel="0" collapsed="false">
      <c r="N207" s="348"/>
      <c r="O207" s="348"/>
      <c r="P207" s="348"/>
      <c r="Q207" s="348"/>
      <c r="R207" s="348"/>
      <c r="S207" s="348"/>
      <c r="T207" s="348"/>
      <c r="U207" s="348"/>
      <c r="V207" s="348"/>
      <c r="W207" s="348"/>
      <c r="X207" s="348"/>
      <c r="Y207" s="348"/>
      <c r="Z207" s="348"/>
      <c r="AA207" s="348"/>
      <c r="AB207" s="348"/>
      <c r="AC207" s="348"/>
      <c r="AD207" s="348"/>
      <c r="AE207" s="348"/>
      <c r="AF207" s="348"/>
      <c r="AG207" s="348"/>
      <c r="AH207" s="348"/>
      <c r="AI207" s="348"/>
      <c r="AJ207" s="348"/>
      <c r="AK207" s="348"/>
      <c r="AL207" s="348"/>
      <c r="AM207" s="348"/>
      <c r="AN207" s="348"/>
      <c r="AO207" s="348"/>
      <c r="AP207" s="348"/>
    </row>
    <row r="208" customFormat="false" ht="12.8" hidden="false" customHeight="false" outlineLevel="0" collapsed="false">
      <c r="N208" s="348"/>
      <c r="O208" s="348"/>
      <c r="P208" s="348"/>
      <c r="Q208" s="348"/>
      <c r="R208" s="348"/>
      <c r="S208" s="348"/>
      <c r="T208" s="348"/>
      <c r="U208" s="348"/>
      <c r="V208" s="348"/>
      <c r="W208" s="348"/>
      <c r="X208" s="348"/>
      <c r="Y208" s="348"/>
      <c r="Z208" s="348"/>
      <c r="AA208" s="348"/>
      <c r="AB208" s="348"/>
      <c r="AC208" s="348"/>
      <c r="AD208" s="348"/>
      <c r="AE208" s="348"/>
      <c r="AF208" s="348"/>
      <c r="AG208" s="348"/>
      <c r="AH208" s="348"/>
      <c r="AI208" s="348"/>
      <c r="AJ208" s="348"/>
      <c r="AK208" s="348"/>
      <c r="AL208" s="348"/>
      <c r="AM208" s="348"/>
      <c r="AN208" s="348"/>
      <c r="AO208" s="348"/>
      <c r="AP208" s="348"/>
    </row>
    <row r="209" customFormat="false" ht="12.8" hidden="false" customHeight="false" outlineLevel="0" collapsed="false">
      <c r="N209" s="348"/>
      <c r="O209" s="348"/>
      <c r="P209" s="348"/>
      <c r="Q209" s="348"/>
      <c r="R209" s="348"/>
      <c r="S209" s="348"/>
      <c r="T209" s="348"/>
      <c r="U209" s="348"/>
      <c r="V209" s="348"/>
      <c r="W209" s="348"/>
      <c r="X209" s="348"/>
      <c r="Y209" s="348"/>
      <c r="Z209" s="348"/>
      <c r="AA209" s="348"/>
      <c r="AB209" s="348"/>
      <c r="AC209" s="348"/>
      <c r="AD209" s="348"/>
      <c r="AE209" s="348"/>
      <c r="AF209" s="348"/>
      <c r="AG209" s="348"/>
      <c r="AH209" s="348"/>
      <c r="AI209" s="348"/>
      <c r="AJ209" s="348"/>
      <c r="AK209" s="348"/>
      <c r="AL209" s="348"/>
      <c r="AM209" s="348"/>
      <c r="AN209" s="348"/>
      <c r="AO209" s="348"/>
      <c r="AP209" s="348"/>
    </row>
    <row r="210" customFormat="false" ht="12.8" hidden="false" customHeight="false" outlineLevel="0" collapsed="false">
      <c r="N210" s="348"/>
      <c r="O210" s="348"/>
      <c r="P210" s="348"/>
      <c r="Q210" s="348"/>
      <c r="R210" s="348"/>
      <c r="S210" s="348"/>
      <c r="T210" s="348"/>
      <c r="U210" s="348"/>
      <c r="V210" s="348"/>
      <c r="W210" s="348"/>
      <c r="X210" s="348"/>
      <c r="Y210" s="348"/>
      <c r="Z210" s="348"/>
      <c r="AA210" s="348"/>
      <c r="AB210" s="348"/>
      <c r="AC210" s="348"/>
      <c r="AD210" s="348"/>
      <c r="AE210" s="348"/>
      <c r="AF210" s="348"/>
      <c r="AG210" s="348"/>
      <c r="AH210" s="348"/>
      <c r="AI210" s="348"/>
      <c r="AJ210" s="348"/>
      <c r="AK210" s="348"/>
      <c r="AL210" s="348"/>
      <c r="AM210" s="348"/>
      <c r="AN210" s="348"/>
      <c r="AO210" s="348"/>
      <c r="AP210" s="348"/>
    </row>
    <row r="211" customFormat="false" ht="12.8" hidden="false" customHeight="false" outlineLevel="0" collapsed="false">
      <c r="N211" s="348"/>
      <c r="O211" s="348"/>
      <c r="P211" s="348"/>
      <c r="Q211" s="348"/>
      <c r="R211" s="348"/>
      <c r="S211" s="348"/>
      <c r="T211" s="348"/>
      <c r="U211" s="348"/>
      <c r="V211" s="348"/>
      <c r="W211" s="348"/>
      <c r="X211" s="348"/>
      <c r="Y211" s="348"/>
      <c r="Z211" s="348"/>
      <c r="AA211" s="348"/>
      <c r="AB211" s="348"/>
      <c r="AC211" s="348"/>
      <c r="AD211" s="348"/>
      <c r="AE211" s="348"/>
      <c r="AF211" s="348"/>
      <c r="AG211" s="348"/>
      <c r="AH211" s="348"/>
      <c r="AI211" s="348"/>
      <c r="AJ211" s="348"/>
      <c r="AK211" s="348"/>
      <c r="AL211" s="348"/>
      <c r="AM211" s="348"/>
      <c r="AN211" s="348"/>
      <c r="AO211" s="348"/>
      <c r="AP211" s="348"/>
    </row>
    <row r="212" customFormat="false" ht="12.8" hidden="false" customHeight="false" outlineLevel="0" collapsed="false">
      <c r="N212" s="348"/>
      <c r="O212" s="348"/>
      <c r="P212" s="348"/>
      <c r="Q212" s="348"/>
      <c r="R212" s="348"/>
      <c r="S212" s="348"/>
      <c r="T212" s="348"/>
      <c r="U212" s="348"/>
      <c r="V212" s="348"/>
      <c r="W212" s="348"/>
      <c r="X212" s="348"/>
      <c r="Y212" s="348"/>
      <c r="Z212" s="348"/>
      <c r="AA212" s="348"/>
      <c r="AB212" s="348"/>
      <c r="AC212" s="348"/>
      <c r="AD212" s="348"/>
      <c r="AE212" s="348"/>
      <c r="AF212" s="348"/>
      <c r="AG212" s="348"/>
      <c r="AH212" s="348"/>
      <c r="AI212" s="348"/>
      <c r="AJ212" s="348"/>
      <c r="AK212" s="348"/>
      <c r="AL212" s="348"/>
      <c r="AM212" s="348"/>
      <c r="AN212" s="348"/>
      <c r="AO212" s="348"/>
      <c r="AP212" s="348"/>
    </row>
    <row r="213" customFormat="false" ht="12.8" hidden="false" customHeight="false" outlineLevel="0" collapsed="false">
      <c r="N213" s="348"/>
      <c r="O213" s="348"/>
      <c r="P213" s="348"/>
      <c r="Q213" s="348"/>
      <c r="R213" s="348"/>
      <c r="S213" s="348"/>
      <c r="T213" s="348"/>
      <c r="U213" s="348"/>
      <c r="V213" s="348"/>
      <c r="W213" s="348"/>
      <c r="X213" s="348"/>
      <c r="Y213" s="348"/>
      <c r="Z213" s="348"/>
      <c r="AA213" s="348"/>
      <c r="AB213" s="348"/>
      <c r="AC213" s="348"/>
      <c r="AD213" s="348"/>
      <c r="AE213" s="348"/>
      <c r="AF213" s="348"/>
      <c r="AG213" s="348"/>
      <c r="AH213" s="348"/>
      <c r="AI213" s="348"/>
      <c r="AJ213" s="348"/>
      <c r="AK213" s="348"/>
      <c r="AL213" s="348"/>
      <c r="AM213" s="348"/>
      <c r="AN213" s="348"/>
      <c r="AO213" s="348"/>
      <c r="AP213" s="348"/>
    </row>
    <row r="214" customFormat="false" ht="12.8" hidden="false" customHeight="false" outlineLevel="0" collapsed="false">
      <c r="N214" s="348"/>
      <c r="O214" s="348"/>
      <c r="P214" s="348"/>
      <c r="Q214" s="348"/>
      <c r="R214" s="348"/>
      <c r="S214" s="348"/>
      <c r="T214" s="348"/>
      <c r="U214" s="348"/>
      <c r="V214" s="348"/>
      <c r="W214" s="348"/>
      <c r="X214" s="348"/>
      <c r="Y214" s="348"/>
      <c r="Z214" s="348"/>
      <c r="AA214" s="348"/>
      <c r="AB214" s="348"/>
      <c r="AC214" s="348"/>
      <c r="AD214" s="348"/>
      <c r="AE214" s="348"/>
      <c r="AF214" s="348"/>
      <c r="AG214" s="348"/>
      <c r="AH214" s="348"/>
      <c r="AI214" s="348"/>
      <c r="AJ214" s="348"/>
      <c r="AK214" s="348"/>
      <c r="AL214" s="348"/>
      <c r="AM214" s="348"/>
      <c r="AN214" s="348"/>
      <c r="AO214" s="348"/>
      <c r="AP214" s="348"/>
    </row>
    <row r="215" customFormat="false" ht="12.8" hidden="false" customHeight="false" outlineLevel="0" collapsed="false">
      <c r="N215" s="348"/>
      <c r="O215" s="348"/>
      <c r="P215" s="348"/>
      <c r="Q215" s="348"/>
      <c r="R215" s="348"/>
      <c r="S215" s="348"/>
      <c r="T215" s="348"/>
      <c r="U215" s="348"/>
      <c r="V215" s="348"/>
      <c r="W215" s="348"/>
      <c r="X215" s="348"/>
      <c r="Y215" s="348"/>
      <c r="Z215" s="348"/>
      <c r="AA215" s="348"/>
      <c r="AB215" s="348"/>
      <c r="AC215" s="348"/>
      <c r="AD215" s="348"/>
      <c r="AE215" s="348"/>
      <c r="AF215" s="348"/>
      <c r="AG215" s="348"/>
      <c r="AH215" s="348"/>
      <c r="AI215" s="348"/>
      <c r="AJ215" s="348"/>
      <c r="AK215" s="348"/>
      <c r="AL215" s="348"/>
      <c r="AM215" s="348"/>
      <c r="AN215" s="348"/>
      <c r="AO215" s="348"/>
      <c r="AP215" s="348"/>
    </row>
    <row r="216" customFormat="false" ht="12.8" hidden="false" customHeight="false" outlineLevel="0" collapsed="false">
      <c r="N216" s="348"/>
      <c r="O216" s="348"/>
      <c r="P216" s="348"/>
      <c r="Q216" s="348"/>
      <c r="R216" s="348"/>
      <c r="S216" s="348"/>
      <c r="T216" s="348"/>
      <c r="U216" s="348"/>
      <c r="V216" s="348"/>
      <c r="W216" s="348"/>
      <c r="X216" s="348"/>
      <c r="Y216" s="348"/>
      <c r="Z216" s="348"/>
      <c r="AA216" s="348"/>
      <c r="AB216" s="348"/>
      <c r="AC216" s="348"/>
      <c r="AD216" s="348"/>
      <c r="AE216" s="348"/>
      <c r="AF216" s="348"/>
      <c r="AG216" s="348"/>
      <c r="AH216" s="348"/>
      <c r="AI216" s="348"/>
      <c r="AJ216" s="348"/>
      <c r="AK216" s="348"/>
      <c r="AL216" s="348"/>
      <c r="AM216" s="348"/>
      <c r="AN216" s="348"/>
      <c r="AO216" s="348"/>
      <c r="AP216" s="348"/>
    </row>
    <row r="217" customFormat="false" ht="12.8" hidden="false" customHeight="false" outlineLevel="0" collapsed="false">
      <c r="N217" s="348"/>
      <c r="O217" s="348"/>
      <c r="P217" s="348"/>
      <c r="Q217" s="348"/>
      <c r="R217" s="348"/>
      <c r="S217" s="348"/>
      <c r="T217" s="348"/>
      <c r="U217" s="348"/>
      <c r="V217" s="348"/>
      <c r="W217" s="348"/>
      <c r="X217" s="348"/>
      <c r="Y217" s="348"/>
      <c r="Z217" s="348"/>
      <c r="AA217" s="348"/>
      <c r="AB217" s="348"/>
      <c r="AC217" s="348"/>
      <c r="AD217" s="348"/>
      <c r="AE217" s="348"/>
      <c r="AF217" s="348"/>
      <c r="AG217" s="348"/>
      <c r="AH217" s="348"/>
      <c r="AI217" s="348"/>
      <c r="AJ217" s="348"/>
      <c r="AK217" s="348"/>
      <c r="AL217" s="348"/>
      <c r="AM217" s="348"/>
      <c r="AN217" s="348"/>
      <c r="AO217" s="348"/>
      <c r="AP217" s="348"/>
    </row>
    <row r="218" customFormat="false" ht="12.8" hidden="false" customHeight="false" outlineLevel="0" collapsed="false">
      <c r="N218" s="348"/>
      <c r="O218" s="348"/>
      <c r="P218" s="348"/>
      <c r="Q218" s="348"/>
      <c r="R218" s="348"/>
      <c r="S218" s="348"/>
      <c r="T218" s="348"/>
      <c r="U218" s="348"/>
      <c r="V218" s="348"/>
      <c r="W218" s="348"/>
      <c r="X218" s="348"/>
      <c r="Y218" s="348"/>
      <c r="Z218" s="348"/>
      <c r="AA218" s="348"/>
      <c r="AB218" s="348"/>
      <c r="AC218" s="348"/>
      <c r="AD218" s="348"/>
      <c r="AE218" s="348"/>
      <c r="AF218" s="348"/>
      <c r="AG218" s="348"/>
      <c r="AH218" s="348"/>
      <c r="AI218" s="348"/>
      <c r="AJ218" s="348"/>
      <c r="AK218" s="348"/>
      <c r="AL218" s="348"/>
      <c r="AM218" s="348"/>
      <c r="AN218" s="348"/>
      <c r="AO218" s="348"/>
      <c r="AP218" s="348"/>
    </row>
    <row r="219" customFormat="false" ht="12.8" hidden="false" customHeight="false" outlineLevel="0" collapsed="false">
      <c r="N219" s="348"/>
      <c r="O219" s="348"/>
      <c r="P219" s="348"/>
      <c r="Q219" s="348"/>
      <c r="R219" s="348"/>
      <c r="S219" s="348"/>
      <c r="T219" s="348"/>
      <c r="U219" s="348"/>
      <c r="V219" s="348"/>
      <c r="W219" s="348"/>
      <c r="X219" s="348"/>
      <c r="Y219" s="348"/>
      <c r="Z219" s="348"/>
      <c r="AA219" s="348"/>
      <c r="AB219" s="348"/>
      <c r="AC219" s="348"/>
      <c r="AD219" s="348"/>
      <c r="AE219" s="348"/>
      <c r="AF219" s="348"/>
      <c r="AG219" s="348"/>
      <c r="AH219" s="348"/>
      <c r="AI219" s="348"/>
      <c r="AJ219" s="348"/>
      <c r="AK219" s="348"/>
      <c r="AL219" s="348"/>
      <c r="AM219" s="348"/>
      <c r="AN219" s="348"/>
      <c r="AO219" s="348"/>
      <c r="AP219" s="348"/>
    </row>
    <row r="220" customFormat="false" ht="12.8" hidden="false" customHeight="false" outlineLevel="0" collapsed="false">
      <c r="N220" s="348"/>
      <c r="O220" s="348"/>
      <c r="P220" s="348"/>
      <c r="Q220" s="348"/>
      <c r="R220" s="348"/>
      <c r="S220" s="348"/>
      <c r="T220" s="348"/>
      <c r="U220" s="348"/>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row>
    <row r="221" customFormat="false" ht="12.8" hidden="false" customHeight="false" outlineLevel="0" collapsed="false">
      <c r="N221" s="348"/>
      <c r="O221" s="348"/>
      <c r="P221" s="348"/>
      <c r="Q221" s="348"/>
      <c r="R221" s="348"/>
      <c r="S221" s="348"/>
      <c r="T221" s="348"/>
      <c r="U221" s="348"/>
      <c r="V221" s="348"/>
      <c r="W221" s="348"/>
      <c r="X221" s="348"/>
      <c r="Y221" s="348"/>
      <c r="Z221" s="348"/>
      <c r="AA221" s="348"/>
      <c r="AB221" s="348"/>
      <c r="AC221" s="348"/>
      <c r="AD221" s="348"/>
      <c r="AE221" s="348"/>
      <c r="AF221" s="348"/>
      <c r="AG221" s="348"/>
      <c r="AH221" s="348"/>
      <c r="AI221" s="348"/>
      <c r="AJ221" s="348"/>
      <c r="AK221" s="348"/>
      <c r="AL221" s="348"/>
      <c r="AM221" s="348"/>
      <c r="AN221" s="348"/>
      <c r="AO221" s="348"/>
      <c r="AP221" s="348"/>
    </row>
    <row r="222" customFormat="false" ht="12.8" hidden="false" customHeight="false" outlineLevel="0" collapsed="false">
      <c r="N222" s="348"/>
      <c r="O222" s="348"/>
      <c r="P222" s="348"/>
      <c r="Q222" s="348"/>
      <c r="R222" s="348"/>
      <c r="S222" s="348"/>
      <c r="T222" s="348"/>
      <c r="U222" s="348"/>
      <c r="V222" s="348"/>
      <c r="W222" s="348"/>
      <c r="X222" s="348"/>
      <c r="Y222" s="348"/>
      <c r="Z222" s="348"/>
      <c r="AA222" s="348"/>
      <c r="AB222" s="348"/>
      <c r="AC222" s="348"/>
      <c r="AD222" s="348"/>
      <c r="AE222" s="348"/>
      <c r="AF222" s="348"/>
      <c r="AG222" s="348"/>
      <c r="AH222" s="348"/>
      <c r="AI222" s="348"/>
      <c r="AJ222" s="348"/>
      <c r="AK222" s="348"/>
      <c r="AL222" s="348"/>
      <c r="AM222" s="348"/>
      <c r="AN222" s="348"/>
      <c r="AO222" s="348"/>
      <c r="AP222" s="348"/>
    </row>
    <row r="223" customFormat="false" ht="12.8" hidden="false" customHeight="false" outlineLevel="0" collapsed="false">
      <c r="N223" s="348"/>
      <c r="O223" s="348"/>
      <c r="P223" s="348"/>
      <c r="Q223" s="348"/>
      <c r="R223" s="348"/>
      <c r="S223" s="348"/>
      <c r="T223" s="348"/>
      <c r="U223" s="348"/>
      <c r="V223" s="348"/>
      <c r="W223" s="348"/>
      <c r="X223" s="348"/>
      <c r="Y223" s="348"/>
      <c r="Z223" s="348"/>
      <c r="AA223" s="348"/>
      <c r="AB223" s="348"/>
      <c r="AC223" s="348"/>
      <c r="AD223" s="348"/>
      <c r="AE223" s="348"/>
      <c r="AF223" s="348"/>
      <c r="AG223" s="348"/>
      <c r="AH223" s="348"/>
      <c r="AI223" s="348"/>
      <c r="AJ223" s="348"/>
      <c r="AK223" s="348"/>
      <c r="AL223" s="348"/>
      <c r="AM223" s="348"/>
      <c r="AN223" s="348"/>
      <c r="AO223" s="348"/>
      <c r="AP223" s="348"/>
    </row>
    <row r="224" customFormat="false" ht="12.8" hidden="false" customHeight="false" outlineLevel="0" collapsed="false">
      <c r="N224" s="348"/>
      <c r="O224" s="348"/>
      <c r="P224" s="348"/>
      <c r="Q224" s="348"/>
      <c r="R224" s="348"/>
      <c r="S224" s="348"/>
      <c r="T224" s="348"/>
      <c r="U224" s="348"/>
      <c r="V224" s="348"/>
      <c r="W224" s="348"/>
      <c r="X224" s="348"/>
      <c r="Y224" s="348"/>
      <c r="Z224" s="348"/>
      <c r="AA224" s="348"/>
      <c r="AB224" s="348"/>
      <c r="AC224" s="348"/>
      <c r="AD224" s="348"/>
      <c r="AE224" s="348"/>
      <c r="AF224" s="348"/>
      <c r="AG224" s="348"/>
      <c r="AH224" s="348"/>
      <c r="AI224" s="348"/>
      <c r="AJ224" s="348"/>
      <c r="AK224" s="348"/>
      <c r="AL224" s="348"/>
      <c r="AM224" s="348"/>
      <c r="AN224" s="348"/>
      <c r="AO224" s="348"/>
      <c r="AP224" s="348"/>
    </row>
    <row r="225" customFormat="false" ht="12.8" hidden="false" customHeight="false" outlineLevel="0" collapsed="false">
      <c r="N225" s="348"/>
      <c r="O225" s="348"/>
      <c r="P225" s="348"/>
      <c r="Q225" s="348"/>
      <c r="R225" s="348"/>
      <c r="S225" s="348"/>
      <c r="T225" s="348"/>
      <c r="U225" s="348"/>
      <c r="V225" s="348"/>
      <c r="W225" s="348"/>
      <c r="X225" s="348"/>
      <c r="Y225" s="348"/>
      <c r="Z225" s="348"/>
      <c r="AA225" s="348"/>
      <c r="AB225" s="348"/>
      <c r="AC225" s="348"/>
      <c r="AD225" s="348"/>
      <c r="AE225" s="348"/>
      <c r="AF225" s="348"/>
      <c r="AG225" s="348"/>
      <c r="AH225" s="348"/>
      <c r="AI225" s="348"/>
      <c r="AJ225" s="348"/>
      <c r="AK225" s="348"/>
      <c r="AL225" s="348"/>
      <c r="AM225" s="348"/>
      <c r="AN225" s="348"/>
      <c r="AO225" s="348"/>
      <c r="AP225" s="348"/>
    </row>
    <row r="226" customFormat="false" ht="12.8" hidden="false" customHeight="false" outlineLevel="0" collapsed="false">
      <c r="N226" s="348"/>
      <c r="O226" s="348"/>
      <c r="P226" s="348"/>
      <c r="Q226" s="348"/>
      <c r="R226" s="348"/>
      <c r="S226" s="348"/>
      <c r="T226" s="348"/>
      <c r="U226" s="348"/>
      <c r="V226" s="348"/>
      <c r="W226" s="348"/>
      <c r="X226" s="348"/>
      <c r="Y226" s="348"/>
      <c r="Z226" s="348"/>
      <c r="AA226" s="348"/>
      <c r="AB226" s="348"/>
      <c r="AC226" s="348"/>
      <c r="AD226" s="348"/>
      <c r="AE226" s="348"/>
      <c r="AF226" s="348"/>
      <c r="AG226" s="348"/>
      <c r="AH226" s="348"/>
      <c r="AI226" s="348"/>
      <c r="AJ226" s="348"/>
      <c r="AK226" s="348"/>
      <c r="AL226" s="348"/>
      <c r="AM226" s="348"/>
      <c r="AN226" s="348"/>
      <c r="AO226" s="348"/>
      <c r="AP226" s="348"/>
    </row>
    <row r="227" customFormat="false" ht="12.8" hidden="false" customHeight="false" outlineLevel="0" collapsed="false">
      <c r="N227" s="348"/>
      <c r="O227" s="348"/>
      <c r="P227" s="348"/>
      <c r="Q227" s="348"/>
      <c r="R227" s="348"/>
      <c r="S227" s="348"/>
      <c r="T227" s="348"/>
      <c r="U227" s="348"/>
      <c r="V227" s="348"/>
      <c r="W227" s="348"/>
      <c r="X227" s="348"/>
      <c r="Y227" s="348"/>
      <c r="Z227" s="348"/>
      <c r="AA227" s="348"/>
      <c r="AB227" s="348"/>
      <c r="AC227" s="348"/>
      <c r="AD227" s="348"/>
      <c r="AE227" s="348"/>
      <c r="AF227" s="348"/>
      <c r="AG227" s="348"/>
      <c r="AH227" s="348"/>
      <c r="AI227" s="348"/>
      <c r="AJ227" s="348"/>
      <c r="AK227" s="348"/>
      <c r="AL227" s="348"/>
      <c r="AM227" s="348"/>
      <c r="AN227" s="348"/>
      <c r="AO227" s="348"/>
      <c r="AP227" s="348"/>
    </row>
    <row r="228" customFormat="false" ht="12.8" hidden="false" customHeight="false" outlineLevel="0" collapsed="false">
      <c r="N228" s="348"/>
      <c r="O228" s="348"/>
      <c r="P228" s="348"/>
      <c r="Q228" s="348"/>
      <c r="R228" s="348"/>
      <c r="S228" s="348"/>
      <c r="T228" s="348"/>
      <c r="U228" s="348"/>
      <c r="V228" s="348"/>
      <c r="W228" s="348"/>
      <c r="X228" s="348"/>
      <c r="Y228" s="348"/>
      <c r="Z228" s="348"/>
      <c r="AA228" s="348"/>
      <c r="AB228" s="348"/>
      <c r="AC228" s="348"/>
      <c r="AD228" s="348"/>
      <c r="AE228" s="348"/>
      <c r="AF228" s="348"/>
      <c r="AG228" s="348"/>
      <c r="AH228" s="348"/>
      <c r="AI228" s="348"/>
      <c r="AJ228" s="348"/>
      <c r="AK228" s="348"/>
      <c r="AL228" s="348"/>
      <c r="AM228" s="348"/>
      <c r="AN228" s="348"/>
      <c r="AO228" s="348"/>
      <c r="AP228" s="348"/>
    </row>
    <row r="229" customFormat="false" ht="12.8" hidden="false" customHeight="false" outlineLevel="0" collapsed="false">
      <c r="N229" s="348"/>
      <c r="O229" s="348"/>
      <c r="P229" s="348"/>
      <c r="Q229" s="348"/>
      <c r="R229" s="348"/>
      <c r="S229" s="348"/>
      <c r="T229" s="348"/>
      <c r="U229" s="348"/>
      <c r="V229" s="348"/>
      <c r="W229" s="348"/>
      <c r="X229" s="348"/>
      <c r="Y229" s="348"/>
      <c r="Z229" s="348"/>
      <c r="AA229" s="348"/>
      <c r="AB229" s="348"/>
      <c r="AC229" s="348"/>
      <c r="AD229" s="348"/>
      <c r="AE229" s="348"/>
      <c r="AF229" s="348"/>
      <c r="AG229" s="348"/>
      <c r="AH229" s="348"/>
      <c r="AI229" s="348"/>
      <c r="AJ229" s="348"/>
      <c r="AK229" s="348"/>
      <c r="AL229" s="348"/>
      <c r="AM229" s="348"/>
      <c r="AN229" s="348"/>
      <c r="AO229" s="348"/>
      <c r="AP229" s="348"/>
    </row>
    <row r="230" customFormat="false" ht="12.8" hidden="false" customHeight="false" outlineLevel="0" collapsed="false">
      <c r="N230" s="348"/>
      <c r="O230" s="348"/>
      <c r="P230" s="348"/>
      <c r="Q230" s="348"/>
      <c r="R230" s="348"/>
      <c r="S230" s="348"/>
      <c r="T230" s="348"/>
      <c r="U230" s="348"/>
      <c r="V230" s="348"/>
      <c r="W230" s="348"/>
      <c r="X230" s="348"/>
      <c r="Y230" s="348"/>
      <c r="Z230" s="348"/>
      <c r="AA230" s="348"/>
      <c r="AB230" s="348"/>
      <c r="AC230" s="348"/>
      <c r="AD230" s="348"/>
      <c r="AE230" s="348"/>
      <c r="AF230" s="348"/>
      <c r="AG230" s="348"/>
      <c r="AH230" s="348"/>
      <c r="AI230" s="348"/>
      <c r="AJ230" s="348"/>
      <c r="AK230" s="348"/>
      <c r="AL230" s="348"/>
      <c r="AM230" s="348"/>
      <c r="AN230" s="348"/>
      <c r="AO230" s="348"/>
      <c r="AP230" s="348"/>
    </row>
    <row r="231" customFormat="false" ht="12.8" hidden="false" customHeight="false" outlineLevel="0" collapsed="false">
      <c r="N231" s="348"/>
      <c r="O231" s="348"/>
      <c r="P231" s="348"/>
      <c r="Q231" s="348"/>
      <c r="R231" s="348"/>
      <c r="S231" s="348"/>
      <c r="T231" s="348"/>
      <c r="U231" s="348"/>
      <c r="V231" s="348"/>
      <c r="W231" s="348"/>
      <c r="X231" s="348"/>
      <c r="Y231" s="348"/>
      <c r="Z231" s="348"/>
      <c r="AA231" s="348"/>
      <c r="AB231" s="348"/>
      <c r="AC231" s="348"/>
      <c r="AD231" s="348"/>
      <c r="AE231" s="348"/>
      <c r="AF231" s="348"/>
      <c r="AG231" s="348"/>
      <c r="AH231" s="348"/>
      <c r="AI231" s="348"/>
      <c r="AJ231" s="348"/>
      <c r="AK231" s="348"/>
      <c r="AL231" s="348"/>
      <c r="AM231" s="348"/>
      <c r="AN231" s="348"/>
      <c r="AO231" s="348"/>
      <c r="AP231" s="348"/>
    </row>
    <row r="232" customFormat="false" ht="12.8" hidden="false" customHeight="false" outlineLevel="0" collapsed="false">
      <c r="N232" s="348"/>
      <c r="O232" s="348"/>
      <c r="P232" s="348"/>
      <c r="Q232" s="348"/>
      <c r="R232" s="348"/>
      <c r="S232" s="348"/>
      <c r="T232" s="348"/>
      <c r="U232" s="348"/>
      <c r="V232" s="348"/>
      <c r="W232" s="348"/>
      <c r="X232" s="348"/>
      <c r="Y232" s="348"/>
      <c r="Z232" s="348"/>
      <c r="AA232" s="348"/>
      <c r="AB232" s="348"/>
      <c r="AC232" s="348"/>
      <c r="AD232" s="348"/>
      <c r="AE232" s="348"/>
      <c r="AF232" s="348"/>
      <c r="AG232" s="348"/>
      <c r="AH232" s="348"/>
      <c r="AI232" s="348"/>
      <c r="AJ232" s="348"/>
      <c r="AK232" s="348"/>
      <c r="AL232" s="348"/>
      <c r="AM232" s="348"/>
      <c r="AN232" s="348"/>
      <c r="AO232" s="348"/>
      <c r="AP232" s="348"/>
    </row>
    <row r="233" customFormat="false" ht="12.8" hidden="false" customHeight="false" outlineLevel="0" collapsed="false">
      <c r="N233" s="348"/>
      <c r="O233" s="348"/>
      <c r="P233" s="348"/>
      <c r="Q233" s="348"/>
      <c r="R233" s="348"/>
      <c r="S233" s="348"/>
      <c r="T233" s="348"/>
      <c r="U233" s="348"/>
      <c r="V233" s="348"/>
      <c r="W233" s="348"/>
      <c r="X233" s="348"/>
      <c r="Y233" s="348"/>
      <c r="Z233" s="348"/>
      <c r="AA233" s="348"/>
      <c r="AB233" s="348"/>
      <c r="AC233" s="348"/>
      <c r="AD233" s="348"/>
      <c r="AE233" s="348"/>
      <c r="AF233" s="348"/>
      <c r="AG233" s="348"/>
      <c r="AH233" s="348"/>
      <c r="AI233" s="348"/>
      <c r="AJ233" s="348"/>
      <c r="AK233" s="348"/>
      <c r="AL233" s="348"/>
      <c r="AM233" s="348"/>
      <c r="AN233" s="348"/>
      <c r="AO233" s="348"/>
      <c r="AP233" s="348"/>
    </row>
    <row r="234" customFormat="false" ht="12.8" hidden="false" customHeight="false" outlineLevel="0" collapsed="false">
      <c r="N234" s="348"/>
      <c r="O234" s="348"/>
      <c r="P234" s="348"/>
      <c r="Q234" s="348"/>
      <c r="R234" s="348"/>
      <c r="S234" s="348"/>
      <c r="T234" s="348"/>
      <c r="U234" s="348"/>
      <c r="V234" s="348"/>
      <c r="W234" s="348"/>
      <c r="X234" s="348"/>
      <c r="Y234" s="348"/>
      <c r="Z234" s="348"/>
      <c r="AA234" s="348"/>
      <c r="AB234" s="348"/>
      <c r="AC234" s="348"/>
      <c r="AD234" s="348"/>
      <c r="AE234" s="348"/>
      <c r="AF234" s="348"/>
      <c r="AG234" s="348"/>
      <c r="AH234" s="348"/>
      <c r="AI234" s="348"/>
      <c r="AJ234" s="348"/>
      <c r="AK234" s="348"/>
      <c r="AL234" s="348"/>
      <c r="AM234" s="348"/>
      <c r="AN234" s="348"/>
      <c r="AO234" s="348"/>
      <c r="AP234" s="348"/>
    </row>
    <row r="235" customFormat="false" ht="12.8" hidden="false" customHeight="false" outlineLevel="0" collapsed="false">
      <c r="N235" s="348"/>
      <c r="O235" s="348"/>
      <c r="P235" s="348"/>
      <c r="Q235" s="348"/>
      <c r="R235" s="348"/>
      <c r="S235" s="348"/>
      <c r="T235" s="348"/>
      <c r="U235" s="348"/>
      <c r="V235" s="348"/>
      <c r="W235" s="348"/>
      <c r="X235" s="348"/>
      <c r="Y235" s="348"/>
      <c r="Z235" s="348"/>
      <c r="AA235" s="348"/>
      <c r="AB235" s="348"/>
      <c r="AC235" s="348"/>
      <c r="AD235" s="348"/>
      <c r="AE235" s="348"/>
      <c r="AF235" s="348"/>
      <c r="AG235" s="348"/>
      <c r="AH235" s="348"/>
      <c r="AI235" s="348"/>
      <c r="AJ235" s="348"/>
      <c r="AK235" s="348"/>
      <c r="AL235" s="348"/>
      <c r="AM235" s="348"/>
      <c r="AN235" s="348"/>
      <c r="AO235" s="348"/>
      <c r="AP235" s="348"/>
    </row>
    <row r="236" customFormat="false" ht="12.8" hidden="false" customHeight="false" outlineLevel="0" collapsed="false">
      <c r="N236" s="348"/>
      <c r="O236" s="348"/>
      <c r="P236" s="348"/>
      <c r="Q236" s="348"/>
      <c r="R236" s="348"/>
      <c r="S236" s="348"/>
      <c r="T236" s="348"/>
      <c r="U236" s="348"/>
      <c r="V236" s="348"/>
      <c r="W236" s="348"/>
      <c r="X236" s="348"/>
      <c r="Y236" s="348"/>
      <c r="Z236" s="348"/>
      <c r="AA236" s="348"/>
      <c r="AB236" s="348"/>
      <c r="AC236" s="348"/>
      <c r="AD236" s="348"/>
      <c r="AE236" s="348"/>
      <c r="AF236" s="348"/>
      <c r="AG236" s="348"/>
      <c r="AH236" s="348"/>
      <c r="AI236" s="348"/>
      <c r="AJ236" s="348"/>
      <c r="AK236" s="348"/>
      <c r="AL236" s="348"/>
      <c r="AM236" s="348"/>
      <c r="AN236" s="348"/>
      <c r="AO236" s="348"/>
      <c r="AP236" s="348"/>
    </row>
    <row r="237" customFormat="false" ht="12.8" hidden="false" customHeight="false" outlineLevel="0" collapsed="false">
      <c r="N237" s="348"/>
      <c r="O237" s="348"/>
      <c r="P237" s="348"/>
      <c r="Q237" s="348"/>
      <c r="R237" s="348"/>
      <c r="S237" s="348"/>
      <c r="T237" s="348"/>
      <c r="U237" s="348"/>
      <c r="V237" s="348"/>
      <c r="W237" s="348"/>
      <c r="X237" s="348"/>
      <c r="Y237" s="348"/>
      <c r="Z237" s="348"/>
      <c r="AA237" s="348"/>
      <c r="AB237" s="348"/>
      <c r="AC237" s="348"/>
      <c r="AD237" s="348"/>
      <c r="AE237" s="348"/>
      <c r="AF237" s="348"/>
      <c r="AG237" s="348"/>
      <c r="AH237" s="348"/>
      <c r="AI237" s="348"/>
      <c r="AJ237" s="348"/>
      <c r="AK237" s="348"/>
      <c r="AL237" s="348"/>
      <c r="AM237" s="348"/>
      <c r="AN237" s="348"/>
      <c r="AO237" s="348"/>
      <c r="AP237" s="348"/>
    </row>
    <row r="238" customFormat="false" ht="12.8" hidden="false" customHeight="false" outlineLevel="0" collapsed="false">
      <c r="N238" s="348"/>
      <c r="O238" s="348"/>
      <c r="P238" s="348"/>
      <c r="Q238" s="348"/>
      <c r="R238" s="348"/>
      <c r="S238" s="348"/>
      <c r="T238" s="348"/>
      <c r="U238" s="348"/>
      <c r="V238" s="348"/>
      <c r="W238" s="348"/>
      <c r="X238" s="348"/>
      <c r="Y238" s="348"/>
      <c r="Z238" s="348"/>
      <c r="AA238" s="348"/>
      <c r="AB238" s="348"/>
      <c r="AC238" s="348"/>
      <c r="AD238" s="348"/>
      <c r="AE238" s="348"/>
      <c r="AF238" s="348"/>
      <c r="AG238" s="348"/>
      <c r="AH238" s="348"/>
      <c r="AI238" s="348"/>
      <c r="AJ238" s="348"/>
      <c r="AK238" s="348"/>
      <c r="AL238" s="348"/>
      <c r="AM238" s="348"/>
      <c r="AN238" s="348"/>
      <c r="AO238" s="348"/>
      <c r="AP238" s="348"/>
    </row>
    <row r="239" customFormat="false" ht="12.8" hidden="false" customHeight="false" outlineLevel="0" collapsed="false">
      <c r="N239" s="348"/>
      <c r="O239" s="348"/>
      <c r="P239" s="348"/>
      <c r="Q239" s="348"/>
      <c r="R239" s="348"/>
      <c r="S239" s="348"/>
      <c r="T239" s="348"/>
      <c r="U239" s="348"/>
      <c r="V239" s="348"/>
      <c r="W239" s="348"/>
      <c r="X239" s="348"/>
      <c r="Y239" s="348"/>
      <c r="Z239" s="348"/>
      <c r="AA239" s="348"/>
      <c r="AB239" s="348"/>
      <c r="AC239" s="348"/>
      <c r="AD239" s="348"/>
      <c r="AE239" s="348"/>
      <c r="AF239" s="348"/>
      <c r="AG239" s="348"/>
      <c r="AH239" s="348"/>
      <c r="AI239" s="348"/>
      <c r="AJ239" s="348"/>
      <c r="AK239" s="348"/>
      <c r="AL239" s="348"/>
      <c r="AM239" s="348"/>
      <c r="AN239" s="348"/>
      <c r="AO239" s="348"/>
      <c r="AP239" s="348"/>
    </row>
    <row r="240" customFormat="false" ht="12.8" hidden="false" customHeight="false" outlineLevel="0" collapsed="false">
      <c r="N240" s="348"/>
      <c r="O240" s="348"/>
      <c r="P240" s="348"/>
      <c r="Q240" s="348"/>
      <c r="R240" s="348"/>
      <c r="S240" s="348"/>
      <c r="T240" s="348"/>
      <c r="U240" s="348"/>
      <c r="V240" s="348"/>
      <c r="W240" s="348"/>
      <c r="X240" s="348"/>
      <c r="Y240" s="348"/>
      <c r="Z240" s="348"/>
      <c r="AA240" s="348"/>
      <c r="AB240" s="348"/>
      <c r="AC240" s="348"/>
      <c r="AD240" s="348"/>
      <c r="AE240" s="348"/>
      <c r="AF240" s="348"/>
      <c r="AG240" s="348"/>
      <c r="AH240" s="348"/>
      <c r="AI240" s="348"/>
      <c r="AJ240" s="348"/>
      <c r="AK240" s="348"/>
      <c r="AL240" s="348"/>
      <c r="AM240" s="348"/>
      <c r="AN240" s="348"/>
      <c r="AO240" s="348"/>
      <c r="AP240" s="348"/>
    </row>
    <row r="241" customFormat="false" ht="12.8" hidden="false" customHeight="false" outlineLevel="0" collapsed="false">
      <c r="N241" s="348"/>
      <c r="O241" s="348"/>
      <c r="P241" s="348"/>
      <c r="Q241" s="348"/>
      <c r="R241" s="348"/>
      <c r="S241" s="348"/>
      <c r="T241" s="348"/>
      <c r="U241" s="348"/>
      <c r="V241" s="348"/>
      <c r="W241" s="348"/>
      <c r="X241" s="348"/>
      <c r="Y241" s="348"/>
      <c r="Z241" s="348"/>
      <c r="AA241" s="348"/>
      <c r="AB241" s="348"/>
      <c r="AC241" s="348"/>
      <c r="AD241" s="348"/>
      <c r="AE241" s="348"/>
      <c r="AF241" s="348"/>
      <c r="AG241" s="348"/>
      <c r="AH241" s="348"/>
      <c r="AI241" s="348"/>
      <c r="AJ241" s="348"/>
      <c r="AK241" s="348"/>
      <c r="AL241" s="348"/>
      <c r="AM241" s="348"/>
      <c r="AN241" s="348"/>
      <c r="AO241" s="348"/>
      <c r="AP241" s="348"/>
    </row>
    <row r="242" customFormat="false" ht="12.8" hidden="false" customHeight="false" outlineLevel="0" collapsed="false">
      <c r="N242" s="348"/>
      <c r="O242" s="348"/>
      <c r="P242" s="348"/>
      <c r="Q242" s="348"/>
      <c r="R242" s="348"/>
      <c r="S242" s="348"/>
      <c r="T242" s="348"/>
      <c r="U242" s="348"/>
      <c r="V242" s="348"/>
      <c r="W242" s="348"/>
      <c r="X242" s="348"/>
      <c r="Y242" s="348"/>
      <c r="Z242" s="348"/>
      <c r="AA242" s="348"/>
      <c r="AB242" s="348"/>
      <c r="AC242" s="348"/>
      <c r="AD242" s="348"/>
      <c r="AE242" s="348"/>
      <c r="AF242" s="348"/>
      <c r="AG242" s="348"/>
      <c r="AH242" s="348"/>
      <c r="AI242" s="348"/>
      <c r="AJ242" s="348"/>
      <c r="AK242" s="348"/>
      <c r="AL242" s="348"/>
      <c r="AM242" s="348"/>
      <c r="AN242" s="348"/>
      <c r="AO242" s="348"/>
      <c r="AP242" s="348"/>
    </row>
    <row r="243" customFormat="false" ht="12.8" hidden="false" customHeight="false" outlineLevel="0" collapsed="false">
      <c r="N243" s="348"/>
      <c r="O243" s="348"/>
      <c r="P243" s="348"/>
      <c r="Q243" s="348"/>
      <c r="R243" s="348"/>
      <c r="S243" s="348"/>
      <c r="T243" s="348"/>
      <c r="U243" s="348"/>
      <c r="V243" s="348"/>
      <c r="W243" s="348"/>
      <c r="X243" s="348"/>
      <c r="Y243" s="348"/>
      <c r="Z243" s="348"/>
      <c r="AA243" s="348"/>
      <c r="AB243" s="348"/>
      <c r="AC243" s="348"/>
      <c r="AD243" s="348"/>
      <c r="AE243" s="348"/>
      <c r="AF243" s="348"/>
      <c r="AG243" s="348"/>
      <c r="AH243" s="348"/>
      <c r="AI243" s="348"/>
      <c r="AJ243" s="348"/>
      <c r="AK243" s="348"/>
      <c r="AL243" s="348"/>
      <c r="AM243" s="348"/>
      <c r="AN243" s="348"/>
      <c r="AO243" s="348"/>
      <c r="AP243" s="348"/>
    </row>
    <row r="244" customFormat="false" ht="12.8" hidden="false" customHeight="false" outlineLevel="0" collapsed="false">
      <c r="N244" s="348"/>
      <c r="O244" s="348"/>
      <c r="P244" s="348"/>
      <c r="Q244" s="348"/>
      <c r="R244" s="348"/>
      <c r="S244" s="348"/>
      <c r="T244" s="348"/>
      <c r="U244" s="348"/>
      <c r="V244" s="348"/>
      <c r="W244" s="348"/>
      <c r="X244" s="348"/>
      <c r="Y244" s="348"/>
      <c r="Z244" s="348"/>
      <c r="AA244" s="348"/>
      <c r="AB244" s="348"/>
      <c r="AC244" s="348"/>
      <c r="AD244" s="348"/>
      <c r="AE244" s="348"/>
      <c r="AF244" s="348"/>
      <c r="AG244" s="348"/>
      <c r="AH244" s="348"/>
      <c r="AI244" s="348"/>
      <c r="AJ244" s="348"/>
      <c r="AK244" s="348"/>
      <c r="AL244" s="348"/>
      <c r="AM244" s="348"/>
      <c r="AN244" s="348"/>
      <c r="AO244" s="348"/>
      <c r="AP244" s="348"/>
    </row>
    <row r="245" customFormat="false" ht="12.8" hidden="false" customHeight="false" outlineLevel="0" collapsed="false">
      <c r="N245" s="348"/>
      <c r="O245" s="348"/>
      <c r="P245" s="348"/>
      <c r="Q245" s="348"/>
      <c r="R245" s="348"/>
      <c r="S245" s="348"/>
      <c r="T245" s="348"/>
      <c r="U245" s="348"/>
      <c r="V245" s="348"/>
      <c r="W245" s="348"/>
      <c r="X245" s="348"/>
      <c r="Y245" s="348"/>
      <c r="Z245" s="348"/>
      <c r="AA245" s="348"/>
      <c r="AB245" s="348"/>
      <c r="AC245" s="348"/>
      <c r="AD245" s="348"/>
      <c r="AE245" s="348"/>
      <c r="AF245" s="348"/>
      <c r="AG245" s="348"/>
      <c r="AH245" s="348"/>
      <c r="AI245" s="348"/>
      <c r="AJ245" s="348"/>
      <c r="AK245" s="348"/>
      <c r="AL245" s="348"/>
      <c r="AM245" s="348"/>
      <c r="AN245" s="348"/>
      <c r="AO245" s="348"/>
      <c r="AP245" s="348"/>
    </row>
    <row r="246" customFormat="false" ht="12.8" hidden="false" customHeight="false" outlineLevel="0" collapsed="false">
      <c r="N246" s="348"/>
      <c r="O246" s="348"/>
      <c r="P246" s="348"/>
      <c r="Q246" s="348"/>
      <c r="R246" s="348"/>
      <c r="S246" s="348"/>
      <c r="T246" s="348"/>
      <c r="U246" s="348"/>
      <c r="V246" s="348"/>
      <c r="W246" s="348"/>
      <c r="X246" s="348"/>
      <c r="Y246" s="348"/>
      <c r="Z246" s="348"/>
      <c r="AA246" s="348"/>
      <c r="AB246" s="348"/>
      <c r="AC246" s="348"/>
      <c r="AD246" s="348"/>
      <c r="AE246" s="348"/>
      <c r="AF246" s="348"/>
      <c r="AG246" s="348"/>
      <c r="AH246" s="348"/>
      <c r="AI246" s="348"/>
      <c r="AJ246" s="348"/>
      <c r="AK246" s="348"/>
      <c r="AL246" s="348"/>
      <c r="AM246" s="348"/>
      <c r="AN246" s="348"/>
      <c r="AO246" s="348"/>
      <c r="AP246" s="348"/>
    </row>
    <row r="247" customFormat="false" ht="12.8" hidden="false" customHeight="false" outlineLevel="0" collapsed="false">
      <c r="N247" s="348"/>
      <c r="O247" s="348"/>
      <c r="P247" s="348"/>
      <c r="Q247" s="348"/>
      <c r="R247" s="348"/>
      <c r="S247" s="348"/>
      <c r="T247" s="348"/>
      <c r="U247" s="348"/>
      <c r="V247" s="348"/>
      <c r="W247" s="348"/>
      <c r="X247" s="348"/>
      <c r="Y247" s="348"/>
      <c r="Z247" s="348"/>
      <c r="AA247" s="348"/>
      <c r="AB247" s="348"/>
      <c r="AC247" s="348"/>
      <c r="AD247" s="348"/>
      <c r="AE247" s="348"/>
      <c r="AF247" s="348"/>
      <c r="AG247" s="348"/>
      <c r="AH247" s="348"/>
      <c r="AI247" s="348"/>
      <c r="AJ247" s="348"/>
      <c r="AK247" s="348"/>
      <c r="AL247" s="348"/>
      <c r="AM247" s="348"/>
      <c r="AN247" s="348"/>
      <c r="AO247" s="348"/>
      <c r="AP247" s="348"/>
    </row>
    <row r="248" customFormat="false" ht="12.8" hidden="false" customHeight="false" outlineLevel="0" collapsed="false">
      <c r="N248" s="348"/>
      <c r="O248" s="348"/>
      <c r="P248" s="348"/>
      <c r="Q248" s="348"/>
      <c r="R248" s="348"/>
      <c r="S248" s="348"/>
      <c r="T248" s="348"/>
      <c r="U248" s="348"/>
      <c r="V248" s="348"/>
      <c r="W248" s="348"/>
      <c r="X248" s="348"/>
      <c r="Y248" s="348"/>
      <c r="Z248" s="348"/>
      <c r="AA248" s="348"/>
      <c r="AB248" s="348"/>
      <c r="AC248" s="348"/>
      <c r="AD248" s="348"/>
      <c r="AE248" s="348"/>
      <c r="AF248" s="348"/>
      <c r="AG248" s="348"/>
      <c r="AH248" s="348"/>
      <c r="AI248" s="348"/>
      <c r="AJ248" s="348"/>
      <c r="AK248" s="348"/>
      <c r="AL248" s="348"/>
      <c r="AM248" s="348"/>
      <c r="AN248" s="348"/>
      <c r="AO248" s="348"/>
      <c r="AP248" s="348"/>
    </row>
    <row r="249" customFormat="false" ht="12.8" hidden="false" customHeight="false" outlineLevel="0" collapsed="false">
      <c r="N249" s="348"/>
      <c r="O249" s="348"/>
      <c r="P249" s="348"/>
      <c r="Q249" s="348"/>
      <c r="R249" s="348"/>
      <c r="S249" s="348"/>
      <c r="T249" s="348"/>
      <c r="U249" s="348"/>
      <c r="V249" s="348"/>
      <c r="W249" s="348"/>
      <c r="X249" s="348"/>
      <c r="Y249" s="348"/>
      <c r="Z249" s="348"/>
      <c r="AA249" s="348"/>
      <c r="AB249" s="348"/>
      <c r="AC249" s="348"/>
      <c r="AD249" s="348"/>
      <c r="AE249" s="348"/>
      <c r="AF249" s="348"/>
      <c r="AG249" s="348"/>
      <c r="AH249" s="348"/>
      <c r="AI249" s="348"/>
      <c r="AJ249" s="348"/>
      <c r="AK249" s="348"/>
      <c r="AL249" s="348"/>
      <c r="AM249" s="348"/>
      <c r="AN249" s="348"/>
      <c r="AO249" s="348"/>
      <c r="AP249" s="348"/>
    </row>
    <row r="250" customFormat="false" ht="12.8" hidden="false" customHeight="false" outlineLevel="0" collapsed="false">
      <c r="N250" s="348"/>
      <c r="O250" s="348"/>
      <c r="P250" s="348"/>
      <c r="Q250" s="348"/>
      <c r="R250" s="348"/>
      <c r="S250" s="348"/>
      <c r="T250" s="348"/>
      <c r="U250" s="348"/>
      <c r="V250" s="348"/>
      <c r="W250" s="348"/>
      <c r="X250" s="348"/>
      <c r="Y250" s="348"/>
      <c r="Z250" s="348"/>
      <c r="AA250" s="348"/>
      <c r="AB250" s="348"/>
      <c r="AC250" s="348"/>
      <c r="AD250" s="348"/>
      <c r="AE250" s="348"/>
      <c r="AF250" s="348"/>
      <c r="AG250" s="348"/>
      <c r="AH250" s="348"/>
      <c r="AI250" s="348"/>
      <c r="AJ250" s="348"/>
      <c r="AK250" s="348"/>
      <c r="AL250" s="348"/>
      <c r="AM250" s="348"/>
      <c r="AN250" s="348"/>
      <c r="AO250" s="348"/>
      <c r="AP250" s="348"/>
    </row>
    <row r="251" customFormat="false" ht="12.8" hidden="false" customHeight="false" outlineLevel="0" collapsed="false">
      <c r="N251" s="348"/>
      <c r="O251" s="348"/>
      <c r="P251" s="348"/>
      <c r="Q251" s="348"/>
      <c r="R251" s="348"/>
      <c r="S251" s="348"/>
      <c r="T251" s="348"/>
      <c r="U251" s="348"/>
      <c r="V251" s="348"/>
      <c r="W251" s="348"/>
      <c r="X251" s="348"/>
      <c r="Y251" s="348"/>
      <c r="Z251" s="348"/>
      <c r="AA251" s="348"/>
      <c r="AB251" s="348"/>
      <c r="AC251" s="348"/>
      <c r="AD251" s="348"/>
      <c r="AE251" s="348"/>
      <c r="AF251" s="348"/>
      <c r="AG251" s="348"/>
      <c r="AH251" s="348"/>
      <c r="AI251" s="348"/>
      <c r="AJ251" s="348"/>
      <c r="AK251" s="348"/>
      <c r="AL251" s="348"/>
      <c r="AM251" s="348"/>
      <c r="AN251" s="348"/>
      <c r="AO251" s="348"/>
      <c r="AP251" s="348"/>
    </row>
    <row r="252" customFormat="false" ht="12.8" hidden="false" customHeight="false" outlineLevel="0" collapsed="false">
      <c r="N252" s="348"/>
      <c r="O252" s="348"/>
      <c r="P252" s="348"/>
      <c r="Q252" s="348"/>
      <c r="R252" s="348"/>
      <c r="S252" s="348"/>
      <c r="T252" s="348"/>
      <c r="U252" s="348"/>
      <c r="V252" s="348"/>
      <c r="W252" s="348"/>
      <c r="X252" s="348"/>
      <c r="Y252" s="348"/>
      <c r="Z252" s="348"/>
      <c r="AA252" s="348"/>
      <c r="AB252" s="348"/>
      <c r="AC252" s="348"/>
      <c r="AD252" s="348"/>
      <c r="AE252" s="348"/>
      <c r="AF252" s="348"/>
      <c r="AG252" s="348"/>
      <c r="AH252" s="348"/>
      <c r="AI252" s="348"/>
      <c r="AJ252" s="348"/>
      <c r="AK252" s="348"/>
      <c r="AL252" s="348"/>
      <c r="AM252" s="348"/>
      <c r="AN252" s="348"/>
      <c r="AO252" s="348"/>
      <c r="AP252" s="348"/>
    </row>
    <row r="253" customFormat="false" ht="12.8" hidden="false" customHeight="false" outlineLevel="0" collapsed="false">
      <c r="N253" s="348"/>
      <c r="O253" s="348"/>
      <c r="P253" s="348"/>
      <c r="Q253" s="348"/>
      <c r="R253" s="348"/>
      <c r="S253" s="348"/>
      <c r="T253" s="348"/>
      <c r="U253" s="348"/>
      <c r="V253" s="348"/>
      <c r="W253" s="348"/>
      <c r="X253" s="348"/>
      <c r="Y253" s="348"/>
      <c r="Z253" s="348"/>
      <c r="AA253" s="348"/>
      <c r="AB253" s="348"/>
      <c r="AC253" s="348"/>
      <c r="AD253" s="348"/>
      <c r="AE253" s="348"/>
      <c r="AF253" s="348"/>
      <c r="AG253" s="348"/>
      <c r="AH253" s="348"/>
      <c r="AI253" s="348"/>
      <c r="AJ253" s="348"/>
      <c r="AK253" s="348"/>
      <c r="AL253" s="348"/>
      <c r="AM253" s="348"/>
      <c r="AN253" s="348"/>
      <c r="AO253" s="348"/>
      <c r="AP253" s="348"/>
    </row>
    <row r="254" customFormat="false" ht="12.8" hidden="false" customHeight="false" outlineLevel="0" collapsed="false">
      <c r="N254" s="348"/>
      <c r="O254" s="348"/>
      <c r="P254" s="348"/>
      <c r="Q254" s="348"/>
      <c r="R254" s="348"/>
      <c r="S254" s="348"/>
      <c r="T254" s="348"/>
      <c r="U254" s="348"/>
      <c r="V254" s="348"/>
      <c r="W254" s="348"/>
      <c r="X254" s="348"/>
      <c r="Y254" s="348"/>
      <c r="Z254" s="348"/>
      <c r="AA254" s="348"/>
      <c r="AB254" s="348"/>
      <c r="AC254" s="348"/>
      <c r="AD254" s="348"/>
      <c r="AE254" s="348"/>
      <c r="AF254" s="348"/>
      <c r="AG254" s="348"/>
      <c r="AH254" s="348"/>
      <c r="AI254" s="348"/>
      <c r="AJ254" s="348"/>
      <c r="AK254" s="348"/>
      <c r="AL254" s="348"/>
      <c r="AM254" s="348"/>
      <c r="AN254" s="348"/>
      <c r="AO254" s="348"/>
      <c r="AP254" s="348"/>
    </row>
    <row r="255" customFormat="false" ht="12.8" hidden="false" customHeight="false" outlineLevel="0" collapsed="false">
      <c r="N255" s="348"/>
      <c r="O255" s="348"/>
      <c r="P255" s="348"/>
      <c r="Q255" s="348"/>
      <c r="R255" s="348"/>
      <c r="S255" s="348"/>
      <c r="T255" s="348"/>
      <c r="U255" s="348"/>
      <c r="V255" s="348"/>
      <c r="W255" s="348"/>
      <c r="X255" s="348"/>
      <c r="Y255" s="348"/>
      <c r="Z255" s="348"/>
      <c r="AA255" s="348"/>
      <c r="AB255" s="348"/>
      <c r="AC255" s="348"/>
      <c r="AD255" s="348"/>
      <c r="AE255" s="348"/>
      <c r="AF255" s="348"/>
      <c r="AG255" s="348"/>
      <c r="AH255" s="348"/>
      <c r="AI255" s="348"/>
      <c r="AJ255" s="348"/>
      <c r="AK255" s="348"/>
      <c r="AL255" s="348"/>
      <c r="AM255" s="348"/>
      <c r="AN255" s="348"/>
      <c r="AO255" s="348"/>
      <c r="AP255" s="348"/>
    </row>
    <row r="256" customFormat="false" ht="12.8" hidden="false" customHeight="false" outlineLevel="0" collapsed="false">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row>
    <row r="257" customFormat="false" ht="12.8" hidden="false" customHeight="false" outlineLevel="0" collapsed="false">
      <c r="N257" s="348"/>
      <c r="O257" s="348"/>
      <c r="P257" s="348"/>
      <c r="Q257" s="348"/>
      <c r="R257" s="348"/>
      <c r="S257" s="348"/>
      <c r="T257" s="348"/>
      <c r="U257" s="348"/>
      <c r="V257" s="348"/>
      <c r="W257" s="348"/>
      <c r="X257" s="348"/>
      <c r="Y257" s="348"/>
      <c r="Z257" s="348"/>
      <c r="AA257" s="348"/>
      <c r="AB257" s="348"/>
      <c r="AC257" s="348"/>
      <c r="AD257" s="348"/>
      <c r="AE257" s="348"/>
      <c r="AF257" s="348"/>
      <c r="AG257" s="348"/>
      <c r="AH257" s="348"/>
      <c r="AI257" s="348"/>
      <c r="AJ257" s="348"/>
      <c r="AK257" s="348"/>
      <c r="AL257" s="348"/>
      <c r="AM257" s="348"/>
      <c r="AN257" s="348"/>
      <c r="AO257" s="348"/>
      <c r="AP257" s="348"/>
    </row>
    <row r="258" customFormat="false" ht="12.8" hidden="false" customHeight="false" outlineLevel="0" collapsed="false">
      <c r="N258" s="348"/>
      <c r="O258" s="348"/>
      <c r="P258" s="348"/>
      <c r="Q258" s="348"/>
      <c r="R258" s="348"/>
      <c r="S258" s="348"/>
      <c r="T258" s="348"/>
      <c r="U258" s="348"/>
      <c r="V258" s="348"/>
      <c r="W258" s="348"/>
      <c r="X258" s="348"/>
      <c r="Y258" s="348"/>
      <c r="Z258" s="348"/>
      <c r="AA258" s="348"/>
      <c r="AB258" s="348"/>
      <c r="AC258" s="348"/>
      <c r="AD258" s="348"/>
      <c r="AE258" s="348"/>
      <c r="AF258" s="348"/>
      <c r="AG258" s="348"/>
      <c r="AH258" s="348"/>
      <c r="AI258" s="348"/>
      <c r="AJ258" s="348"/>
      <c r="AK258" s="348"/>
      <c r="AL258" s="348"/>
      <c r="AM258" s="348"/>
      <c r="AN258" s="348"/>
      <c r="AO258" s="348"/>
      <c r="AP258" s="348"/>
    </row>
    <row r="259" customFormat="false" ht="12.8" hidden="false" customHeight="false" outlineLevel="0" collapsed="false">
      <c r="N259" s="348"/>
      <c r="O259" s="348"/>
      <c r="P259" s="348"/>
      <c r="Q259" s="348"/>
      <c r="R259" s="348"/>
      <c r="S259" s="348"/>
      <c r="T259" s="348"/>
      <c r="U259" s="348"/>
      <c r="V259" s="348"/>
      <c r="W259" s="348"/>
      <c r="X259" s="348"/>
      <c r="Y259" s="348"/>
      <c r="Z259" s="348"/>
      <c r="AA259" s="348"/>
      <c r="AB259" s="348"/>
      <c r="AC259" s="348"/>
      <c r="AD259" s="348"/>
      <c r="AE259" s="348"/>
      <c r="AF259" s="348"/>
      <c r="AG259" s="348"/>
      <c r="AH259" s="348"/>
      <c r="AI259" s="348"/>
      <c r="AJ259" s="348"/>
      <c r="AK259" s="348"/>
      <c r="AL259" s="348"/>
      <c r="AM259" s="348"/>
      <c r="AN259" s="348"/>
      <c r="AO259" s="348"/>
      <c r="AP259" s="348"/>
    </row>
    <row r="260" customFormat="false" ht="12.8" hidden="false" customHeight="false" outlineLevel="0" collapsed="false">
      <c r="N260" s="348"/>
      <c r="O260" s="348"/>
      <c r="P260" s="348"/>
      <c r="Q260" s="348"/>
      <c r="R260" s="348"/>
      <c r="S260" s="348"/>
      <c r="T260" s="348"/>
      <c r="U260" s="348"/>
      <c r="V260" s="348"/>
      <c r="W260" s="348"/>
      <c r="X260" s="348"/>
      <c r="Y260" s="348"/>
      <c r="Z260" s="348"/>
      <c r="AA260" s="348"/>
      <c r="AB260" s="348"/>
      <c r="AC260" s="348"/>
      <c r="AD260" s="348"/>
      <c r="AE260" s="348"/>
      <c r="AF260" s="348"/>
      <c r="AG260" s="348"/>
      <c r="AH260" s="348"/>
      <c r="AI260" s="348"/>
      <c r="AJ260" s="348"/>
      <c r="AK260" s="348"/>
      <c r="AL260" s="348"/>
      <c r="AM260" s="348"/>
      <c r="AN260" s="348"/>
      <c r="AO260" s="348"/>
      <c r="AP260" s="348"/>
    </row>
    <row r="261" customFormat="false" ht="12.8" hidden="false" customHeight="false" outlineLevel="0" collapsed="false">
      <c r="N261" s="348"/>
      <c r="O261" s="348"/>
      <c r="P261" s="348"/>
      <c r="Q261" s="348"/>
      <c r="R261" s="348"/>
      <c r="S261" s="348"/>
      <c r="T261" s="348"/>
      <c r="U261" s="348"/>
      <c r="V261" s="348"/>
      <c r="W261" s="348"/>
      <c r="X261" s="348"/>
      <c r="Y261" s="348"/>
      <c r="Z261" s="348"/>
      <c r="AA261" s="348"/>
      <c r="AB261" s="348"/>
      <c r="AC261" s="348"/>
      <c r="AD261" s="348"/>
      <c r="AE261" s="348"/>
      <c r="AF261" s="348"/>
      <c r="AG261" s="348"/>
      <c r="AH261" s="348"/>
      <c r="AI261" s="348"/>
      <c r="AJ261" s="348"/>
      <c r="AK261" s="348"/>
      <c r="AL261" s="348"/>
      <c r="AM261" s="348"/>
      <c r="AN261" s="348"/>
      <c r="AO261" s="348"/>
      <c r="AP261" s="348"/>
    </row>
    <row r="262" customFormat="false" ht="12.8" hidden="false" customHeight="false" outlineLevel="0" collapsed="false">
      <c r="N262" s="348"/>
      <c r="O262" s="348"/>
      <c r="P262" s="348"/>
      <c r="Q262" s="348"/>
      <c r="R262" s="348"/>
      <c r="S262" s="348"/>
      <c r="T262" s="348"/>
      <c r="U262" s="348"/>
      <c r="V262" s="348"/>
      <c r="W262" s="348"/>
      <c r="X262" s="348"/>
      <c r="Y262" s="348"/>
      <c r="Z262" s="348"/>
      <c r="AA262" s="348"/>
      <c r="AB262" s="348"/>
      <c r="AC262" s="348"/>
      <c r="AD262" s="348"/>
      <c r="AE262" s="348"/>
      <c r="AF262" s="348"/>
      <c r="AG262" s="348"/>
      <c r="AH262" s="348"/>
      <c r="AI262" s="348"/>
      <c r="AJ262" s="348"/>
      <c r="AK262" s="348"/>
      <c r="AL262" s="348"/>
      <c r="AM262" s="348"/>
      <c r="AN262" s="348"/>
      <c r="AO262" s="348"/>
      <c r="AP262" s="348"/>
    </row>
    <row r="263" customFormat="false" ht="12.8" hidden="false" customHeight="false" outlineLevel="0" collapsed="false">
      <c r="N263" s="348"/>
      <c r="O263" s="348"/>
      <c r="P263" s="348"/>
      <c r="Q263" s="348"/>
      <c r="R263" s="348"/>
      <c r="S263" s="348"/>
      <c r="T263" s="348"/>
      <c r="U263" s="348"/>
      <c r="V263" s="348"/>
      <c r="W263" s="348"/>
      <c r="X263" s="348"/>
      <c r="Y263" s="348"/>
      <c r="Z263" s="348"/>
      <c r="AA263" s="348"/>
      <c r="AB263" s="348"/>
      <c r="AC263" s="348"/>
      <c r="AD263" s="348"/>
      <c r="AE263" s="348"/>
      <c r="AF263" s="348"/>
      <c r="AG263" s="348"/>
      <c r="AH263" s="348"/>
      <c r="AI263" s="348"/>
      <c r="AJ263" s="348"/>
      <c r="AK263" s="348"/>
      <c r="AL263" s="348"/>
      <c r="AM263" s="348"/>
      <c r="AN263" s="348"/>
      <c r="AO263" s="348"/>
      <c r="AP263" s="348"/>
    </row>
    <row r="264" customFormat="false" ht="12.8" hidden="false" customHeight="false" outlineLevel="0" collapsed="false">
      <c r="N264" s="348"/>
      <c r="O264" s="348"/>
      <c r="P264" s="348"/>
      <c r="Q264" s="348"/>
      <c r="R264" s="348"/>
      <c r="S264" s="348"/>
      <c r="T264" s="348"/>
      <c r="U264" s="348"/>
      <c r="V264" s="348"/>
      <c r="W264" s="348"/>
      <c r="X264" s="348"/>
      <c r="Y264" s="348"/>
      <c r="Z264" s="348"/>
      <c r="AA264" s="348"/>
      <c r="AB264" s="348"/>
      <c r="AC264" s="348"/>
      <c r="AD264" s="348"/>
      <c r="AE264" s="348"/>
      <c r="AF264" s="348"/>
      <c r="AG264" s="348"/>
      <c r="AH264" s="348"/>
      <c r="AI264" s="348"/>
      <c r="AJ264" s="348"/>
      <c r="AK264" s="348"/>
      <c r="AL264" s="348"/>
      <c r="AM264" s="348"/>
      <c r="AN264" s="348"/>
      <c r="AO264" s="348"/>
      <c r="AP264" s="348"/>
    </row>
    <row r="265" customFormat="false" ht="12.8" hidden="false" customHeight="false" outlineLevel="0" collapsed="false">
      <c r="N265" s="348"/>
      <c r="O265" s="348"/>
      <c r="P265" s="348"/>
      <c r="Q265" s="348"/>
      <c r="R265" s="348"/>
      <c r="S265" s="348"/>
      <c r="T265" s="348"/>
      <c r="U265" s="348"/>
      <c r="V265" s="348"/>
      <c r="W265" s="348"/>
      <c r="X265" s="348"/>
      <c r="Y265" s="348"/>
      <c r="Z265" s="348"/>
      <c r="AA265" s="348"/>
      <c r="AB265" s="348"/>
      <c r="AC265" s="348"/>
      <c r="AD265" s="348"/>
      <c r="AE265" s="348"/>
      <c r="AF265" s="348"/>
      <c r="AG265" s="348"/>
      <c r="AH265" s="348"/>
      <c r="AI265" s="348"/>
      <c r="AJ265" s="348"/>
      <c r="AK265" s="348"/>
      <c r="AL265" s="348"/>
      <c r="AM265" s="348"/>
      <c r="AN265" s="348"/>
      <c r="AO265" s="348"/>
      <c r="AP265" s="348"/>
    </row>
    <row r="266" customFormat="false" ht="12.8" hidden="false" customHeight="false" outlineLevel="0" collapsed="false">
      <c r="N266" s="348"/>
      <c r="O266" s="348"/>
      <c r="P266" s="348"/>
      <c r="Q266" s="348"/>
      <c r="R266" s="348"/>
      <c r="S266" s="348"/>
      <c r="T266" s="348"/>
      <c r="U266" s="348"/>
      <c r="V266" s="348"/>
      <c r="W266" s="348"/>
      <c r="X266" s="348"/>
      <c r="Y266" s="348"/>
      <c r="Z266" s="348"/>
      <c r="AA266" s="348"/>
      <c r="AB266" s="348"/>
      <c r="AC266" s="348"/>
      <c r="AD266" s="348"/>
      <c r="AE266" s="348"/>
      <c r="AF266" s="348"/>
      <c r="AG266" s="348"/>
      <c r="AH266" s="348"/>
      <c r="AI266" s="348"/>
      <c r="AJ266" s="348"/>
      <c r="AK266" s="348"/>
      <c r="AL266" s="348"/>
      <c r="AM266" s="348"/>
      <c r="AN266" s="348"/>
      <c r="AO266" s="348"/>
      <c r="AP266" s="348"/>
    </row>
    <row r="267" customFormat="false" ht="12.8" hidden="false" customHeight="false" outlineLevel="0" collapsed="false">
      <c r="N267" s="348"/>
      <c r="O267" s="348"/>
      <c r="P267" s="348"/>
      <c r="Q267" s="348"/>
      <c r="R267" s="348"/>
      <c r="S267" s="348"/>
      <c r="T267" s="348"/>
      <c r="U267" s="348"/>
      <c r="V267" s="348"/>
      <c r="W267" s="348"/>
      <c r="X267" s="348"/>
      <c r="Y267" s="348"/>
      <c r="Z267" s="348"/>
      <c r="AA267" s="348"/>
      <c r="AB267" s="348"/>
      <c r="AC267" s="348"/>
      <c r="AD267" s="348"/>
      <c r="AE267" s="348"/>
      <c r="AF267" s="348"/>
      <c r="AG267" s="348"/>
      <c r="AH267" s="348"/>
      <c r="AI267" s="348"/>
      <c r="AJ267" s="348"/>
      <c r="AK267" s="348"/>
      <c r="AL267" s="348"/>
      <c r="AM267" s="348"/>
      <c r="AN267" s="348"/>
      <c r="AO267" s="348"/>
      <c r="AP267" s="348"/>
    </row>
    <row r="268" customFormat="false" ht="12.8" hidden="false" customHeight="false" outlineLevel="0" collapsed="false">
      <c r="N268" s="348"/>
      <c r="O268" s="348"/>
      <c r="P268" s="348"/>
      <c r="Q268" s="348"/>
      <c r="R268" s="348"/>
      <c r="S268" s="348"/>
      <c r="T268" s="348"/>
      <c r="U268" s="348"/>
      <c r="V268" s="348"/>
      <c r="W268" s="348"/>
      <c r="X268" s="348"/>
      <c r="Y268" s="348"/>
      <c r="Z268" s="348"/>
      <c r="AA268" s="348"/>
      <c r="AB268" s="348"/>
      <c r="AC268" s="348"/>
      <c r="AD268" s="348"/>
      <c r="AE268" s="348"/>
      <c r="AF268" s="348"/>
      <c r="AG268" s="348"/>
      <c r="AH268" s="348"/>
      <c r="AI268" s="348"/>
      <c r="AJ268" s="348"/>
      <c r="AK268" s="348"/>
      <c r="AL268" s="348"/>
      <c r="AM268" s="348"/>
      <c r="AN268" s="348"/>
      <c r="AO268" s="348"/>
      <c r="AP268" s="348"/>
    </row>
    <row r="269" customFormat="false" ht="12.8" hidden="false" customHeight="false" outlineLevel="0" collapsed="false">
      <c r="N269" s="348"/>
      <c r="O269" s="348"/>
      <c r="P269" s="348"/>
      <c r="Q269" s="348"/>
      <c r="R269" s="348"/>
      <c r="S269" s="348"/>
      <c r="T269" s="348"/>
      <c r="U269" s="348"/>
      <c r="V269" s="348"/>
      <c r="W269" s="348"/>
      <c r="X269" s="348"/>
      <c r="Y269" s="348"/>
      <c r="Z269" s="348"/>
      <c r="AA269" s="348"/>
      <c r="AB269" s="348"/>
      <c r="AC269" s="348"/>
      <c r="AD269" s="348"/>
      <c r="AE269" s="348"/>
      <c r="AF269" s="348"/>
      <c r="AG269" s="348"/>
      <c r="AH269" s="348"/>
      <c r="AI269" s="348"/>
      <c r="AJ269" s="348"/>
      <c r="AK269" s="348"/>
      <c r="AL269" s="348"/>
      <c r="AM269" s="348"/>
      <c r="AN269" s="348"/>
      <c r="AO269" s="348"/>
      <c r="AP269" s="348"/>
    </row>
    <row r="270" customFormat="false" ht="12.8" hidden="false" customHeight="false" outlineLevel="0" collapsed="false">
      <c r="N270" s="348"/>
      <c r="O270" s="348"/>
      <c r="P270" s="348"/>
      <c r="Q270" s="348"/>
      <c r="R270" s="348"/>
      <c r="S270" s="348"/>
      <c r="T270" s="348"/>
      <c r="U270" s="348"/>
      <c r="V270" s="348"/>
      <c r="W270" s="348"/>
      <c r="X270" s="348"/>
      <c r="Y270" s="348"/>
      <c r="Z270" s="348"/>
      <c r="AA270" s="348"/>
      <c r="AB270" s="348"/>
      <c r="AC270" s="348"/>
      <c r="AD270" s="348"/>
      <c r="AE270" s="348"/>
      <c r="AF270" s="348"/>
      <c r="AG270" s="348"/>
      <c r="AH270" s="348"/>
      <c r="AI270" s="348"/>
      <c r="AJ270" s="348"/>
      <c r="AK270" s="348"/>
      <c r="AL270" s="348"/>
      <c r="AM270" s="348"/>
      <c r="AN270" s="348"/>
      <c r="AO270" s="348"/>
      <c r="AP270" s="348"/>
    </row>
    <row r="271" customFormat="false" ht="12.8" hidden="false" customHeight="false" outlineLevel="0" collapsed="false">
      <c r="N271" s="348"/>
      <c r="O271" s="348"/>
      <c r="P271" s="348"/>
      <c r="Q271" s="348"/>
      <c r="R271" s="348"/>
      <c r="S271" s="348"/>
      <c r="T271" s="348"/>
      <c r="U271" s="348"/>
      <c r="V271" s="348"/>
      <c r="W271" s="348"/>
      <c r="X271" s="348"/>
      <c r="Y271" s="348"/>
      <c r="Z271" s="348"/>
      <c r="AA271" s="348"/>
      <c r="AB271" s="348"/>
      <c r="AC271" s="348"/>
      <c r="AD271" s="348"/>
      <c r="AE271" s="348"/>
      <c r="AF271" s="348"/>
      <c r="AG271" s="348"/>
      <c r="AH271" s="348"/>
      <c r="AI271" s="348"/>
      <c r="AJ271" s="348"/>
      <c r="AK271" s="348"/>
      <c r="AL271" s="348"/>
      <c r="AM271" s="348"/>
      <c r="AN271" s="348"/>
      <c r="AO271" s="348"/>
      <c r="AP271" s="348"/>
    </row>
    <row r="272" customFormat="false" ht="12.8" hidden="false" customHeight="false" outlineLevel="0" collapsed="false">
      <c r="N272" s="348"/>
      <c r="O272" s="348"/>
      <c r="P272" s="348"/>
      <c r="Q272" s="348"/>
      <c r="R272" s="348"/>
      <c r="S272" s="348"/>
      <c r="T272" s="348"/>
      <c r="U272" s="348"/>
      <c r="V272" s="348"/>
      <c r="W272" s="348"/>
      <c r="X272" s="348"/>
      <c r="Y272" s="348"/>
      <c r="Z272" s="348"/>
      <c r="AA272" s="348"/>
      <c r="AB272" s="348"/>
      <c r="AC272" s="348"/>
      <c r="AD272" s="348"/>
      <c r="AE272" s="348"/>
      <c r="AF272" s="348"/>
      <c r="AG272" s="348"/>
      <c r="AH272" s="348"/>
      <c r="AI272" s="348"/>
      <c r="AJ272" s="348"/>
      <c r="AK272" s="348"/>
      <c r="AL272" s="348"/>
      <c r="AM272" s="348"/>
      <c r="AN272" s="348"/>
      <c r="AO272" s="348"/>
      <c r="AP272" s="348"/>
    </row>
    <row r="273" customFormat="false" ht="12.8" hidden="false" customHeight="false" outlineLevel="0" collapsed="false">
      <c r="N273" s="348"/>
      <c r="O273" s="348"/>
      <c r="P273" s="348"/>
      <c r="Q273" s="348"/>
      <c r="R273" s="348"/>
      <c r="S273" s="348"/>
      <c r="T273" s="348"/>
      <c r="U273" s="348"/>
      <c r="V273" s="348"/>
      <c r="W273" s="348"/>
      <c r="X273" s="348"/>
      <c r="Y273" s="348"/>
      <c r="Z273" s="348"/>
      <c r="AA273" s="348"/>
      <c r="AB273" s="348"/>
      <c r="AC273" s="348"/>
      <c r="AD273" s="348"/>
      <c r="AE273" s="348"/>
      <c r="AF273" s="348"/>
      <c r="AG273" s="348"/>
      <c r="AH273" s="348"/>
      <c r="AI273" s="348"/>
      <c r="AJ273" s="348"/>
      <c r="AK273" s="348"/>
      <c r="AL273" s="348"/>
      <c r="AM273" s="348"/>
      <c r="AN273" s="348"/>
      <c r="AO273" s="348"/>
      <c r="AP273" s="348"/>
    </row>
    <row r="274" customFormat="false" ht="12.8" hidden="false" customHeight="false" outlineLevel="0" collapsed="false">
      <c r="N274" s="348"/>
      <c r="O274" s="348"/>
      <c r="P274" s="348"/>
      <c r="Q274" s="348"/>
      <c r="R274" s="348"/>
      <c r="S274" s="348"/>
      <c r="T274" s="348"/>
      <c r="U274" s="348"/>
      <c r="V274" s="348"/>
      <c r="W274" s="348"/>
      <c r="X274" s="348"/>
      <c r="Y274" s="348"/>
      <c r="Z274" s="348"/>
      <c r="AA274" s="348"/>
      <c r="AB274" s="348"/>
      <c r="AC274" s="348"/>
      <c r="AD274" s="348"/>
      <c r="AE274" s="348"/>
      <c r="AF274" s="348"/>
      <c r="AG274" s="348"/>
      <c r="AH274" s="348"/>
      <c r="AI274" s="348"/>
      <c r="AJ274" s="348"/>
      <c r="AK274" s="348"/>
      <c r="AL274" s="348"/>
      <c r="AM274" s="348"/>
      <c r="AN274" s="348"/>
      <c r="AO274" s="348"/>
      <c r="AP274" s="348"/>
    </row>
    <row r="275" customFormat="false" ht="12.8" hidden="false" customHeight="false" outlineLevel="0" collapsed="false">
      <c r="N275" s="348"/>
      <c r="O275" s="348"/>
      <c r="P275" s="348"/>
      <c r="Q275" s="348"/>
      <c r="R275" s="348"/>
      <c r="S275" s="348"/>
      <c r="T275" s="348"/>
      <c r="U275" s="348"/>
      <c r="V275" s="348"/>
      <c r="W275" s="348"/>
      <c r="X275" s="348"/>
      <c r="Y275" s="348"/>
      <c r="Z275" s="348"/>
      <c r="AA275" s="348"/>
      <c r="AB275" s="348"/>
      <c r="AC275" s="348"/>
      <c r="AD275" s="348"/>
      <c r="AE275" s="348"/>
      <c r="AF275" s="348"/>
      <c r="AG275" s="348"/>
      <c r="AH275" s="348"/>
      <c r="AI275" s="348"/>
      <c r="AJ275" s="348"/>
      <c r="AK275" s="348"/>
      <c r="AL275" s="348"/>
      <c r="AM275" s="348"/>
      <c r="AN275" s="348"/>
      <c r="AO275" s="348"/>
      <c r="AP275" s="348"/>
    </row>
    <row r="276" customFormat="false" ht="12.8" hidden="false" customHeight="false" outlineLevel="0" collapsed="false">
      <c r="N276" s="348"/>
      <c r="O276" s="348"/>
      <c r="P276" s="348"/>
      <c r="Q276" s="348"/>
      <c r="R276" s="348"/>
      <c r="S276" s="348"/>
      <c r="T276" s="348"/>
      <c r="U276" s="348"/>
      <c r="V276" s="348"/>
      <c r="W276" s="348"/>
      <c r="X276" s="348"/>
      <c r="Y276" s="348"/>
      <c r="Z276" s="348"/>
      <c r="AA276" s="348"/>
      <c r="AB276" s="348"/>
      <c r="AC276" s="348"/>
      <c r="AD276" s="348"/>
      <c r="AE276" s="348"/>
      <c r="AF276" s="348"/>
      <c r="AG276" s="348"/>
      <c r="AH276" s="348"/>
      <c r="AI276" s="348"/>
      <c r="AJ276" s="348"/>
      <c r="AK276" s="348"/>
      <c r="AL276" s="348"/>
      <c r="AM276" s="348"/>
      <c r="AN276" s="348"/>
      <c r="AO276" s="348"/>
      <c r="AP276" s="348"/>
    </row>
    <row r="277" customFormat="false" ht="12.8" hidden="false" customHeight="false" outlineLevel="0" collapsed="false">
      <c r="N277" s="348"/>
      <c r="O277" s="348"/>
      <c r="P277" s="348"/>
      <c r="Q277" s="348"/>
      <c r="R277" s="348"/>
      <c r="S277" s="348"/>
      <c r="T277" s="348"/>
      <c r="U277" s="348"/>
      <c r="V277" s="348"/>
      <c r="W277" s="348"/>
      <c r="X277" s="348"/>
      <c r="Y277" s="348"/>
      <c r="Z277" s="348"/>
      <c r="AA277" s="348"/>
      <c r="AB277" s="348"/>
      <c r="AC277" s="348"/>
      <c r="AD277" s="348"/>
      <c r="AE277" s="348"/>
      <c r="AF277" s="348"/>
      <c r="AG277" s="348"/>
      <c r="AH277" s="348"/>
      <c r="AI277" s="348"/>
      <c r="AJ277" s="348"/>
      <c r="AK277" s="348"/>
      <c r="AL277" s="348"/>
      <c r="AM277" s="348"/>
      <c r="AN277" s="348"/>
      <c r="AO277" s="348"/>
      <c r="AP277" s="348"/>
    </row>
    <row r="278" customFormat="false" ht="12.8" hidden="false" customHeight="false" outlineLevel="0" collapsed="false">
      <c r="N278" s="348"/>
      <c r="O278" s="348"/>
      <c r="P278" s="348"/>
      <c r="Q278" s="348"/>
      <c r="R278" s="348"/>
      <c r="S278" s="348"/>
      <c r="T278" s="348"/>
      <c r="U278" s="348"/>
      <c r="V278" s="348"/>
      <c r="W278" s="348"/>
      <c r="X278" s="348"/>
      <c r="Y278" s="348"/>
      <c r="Z278" s="348"/>
      <c r="AA278" s="348"/>
      <c r="AB278" s="348"/>
      <c r="AC278" s="348"/>
      <c r="AD278" s="348"/>
      <c r="AE278" s="348"/>
      <c r="AF278" s="348"/>
      <c r="AG278" s="348"/>
      <c r="AH278" s="348"/>
      <c r="AI278" s="348"/>
      <c r="AJ278" s="348"/>
      <c r="AK278" s="348"/>
      <c r="AL278" s="348"/>
      <c r="AM278" s="348"/>
      <c r="AN278" s="348"/>
      <c r="AO278" s="348"/>
      <c r="AP278" s="348"/>
    </row>
    <row r="279" customFormat="false" ht="12.8" hidden="false" customHeight="false" outlineLevel="0" collapsed="false">
      <c r="N279" s="348"/>
      <c r="O279" s="348"/>
      <c r="P279" s="348"/>
      <c r="Q279" s="348"/>
      <c r="R279" s="348"/>
      <c r="S279" s="348"/>
      <c r="T279" s="348"/>
      <c r="U279" s="348"/>
      <c r="V279" s="348"/>
      <c r="W279" s="348"/>
      <c r="X279" s="348"/>
      <c r="Y279" s="348"/>
      <c r="Z279" s="348"/>
      <c r="AA279" s="348"/>
      <c r="AB279" s="348"/>
      <c r="AC279" s="348"/>
      <c r="AD279" s="348"/>
      <c r="AE279" s="348"/>
      <c r="AF279" s="348"/>
      <c r="AG279" s="348"/>
      <c r="AH279" s="348"/>
      <c r="AI279" s="348"/>
      <c r="AJ279" s="348"/>
      <c r="AK279" s="348"/>
      <c r="AL279" s="348"/>
      <c r="AM279" s="348"/>
      <c r="AN279" s="348"/>
      <c r="AO279" s="348"/>
      <c r="AP279" s="348"/>
    </row>
    <row r="280" customFormat="false" ht="12.8" hidden="false" customHeight="false" outlineLevel="0" collapsed="false">
      <c r="N280" s="348"/>
      <c r="O280" s="348"/>
      <c r="P280" s="348"/>
      <c r="Q280" s="348"/>
      <c r="R280" s="348"/>
      <c r="S280" s="348"/>
      <c r="T280" s="348"/>
      <c r="U280" s="348"/>
      <c r="V280" s="348"/>
      <c r="W280" s="348"/>
      <c r="X280" s="348"/>
      <c r="Y280" s="348"/>
      <c r="Z280" s="348"/>
      <c r="AA280" s="348"/>
      <c r="AB280" s="348"/>
      <c r="AC280" s="348"/>
      <c r="AD280" s="348"/>
      <c r="AE280" s="348"/>
      <c r="AF280" s="348"/>
      <c r="AG280" s="348"/>
      <c r="AH280" s="348"/>
      <c r="AI280" s="348"/>
      <c r="AJ280" s="348"/>
      <c r="AK280" s="348"/>
      <c r="AL280" s="348"/>
      <c r="AM280" s="348"/>
      <c r="AN280" s="348"/>
      <c r="AO280" s="348"/>
      <c r="AP280" s="348"/>
    </row>
    <row r="281" customFormat="false" ht="12.8" hidden="false" customHeight="false" outlineLevel="0" collapsed="false">
      <c r="N281" s="348"/>
      <c r="O281" s="348"/>
      <c r="P281" s="348"/>
      <c r="Q281" s="348"/>
      <c r="R281" s="348"/>
      <c r="S281" s="348"/>
      <c r="T281" s="348"/>
      <c r="U281" s="348"/>
      <c r="V281" s="348"/>
      <c r="W281" s="348"/>
      <c r="X281" s="348"/>
      <c r="Y281" s="348"/>
      <c r="Z281" s="348"/>
      <c r="AA281" s="348"/>
      <c r="AB281" s="348"/>
      <c r="AC281" s="348"/>
      <c r="AD281" s="348"/>
      <c r="AE281" s="348"/>
      <c r="AF281" s="348"/>
      <c r="AG281" s="348"/>
      <c r="AH281" s="348"/>
      <c r="AI281" s="348"/>
      <c r="AJ281" s="348"/>
      <c r="AK281" s="348"/>
      <c r="AL281" s="348"/>
      <c r="AM281" s="348"/>
      <c r="AN281" s="348"/>
      <c r="AO281" s="348"/>
      <c r="AP281" s="348"/>
    </row>
    <row r="282" customFormat="false" ht="12.8" hidden="false" customHeight="false" outlineLevel="0" collapsed="false">
      <c r="N282" s="348"/>
      <c r="O282" s="348"/>
      <c r="P282" s="348"/>
      <c r="Q282" s="348"/>
      <c r="R282" s="348"/>
      <c r="S282" s="348"/>
      <c r="T282" s="348"/>
      <c r="U282" s="348"/>
      <c r="V282" s="348"/>
      <c r="W282" s="348"/>
      <c r="X282" s="348"/>
      <c r="Y282" s="348"/>
      <c r="Z282" s="348"/>
      <c r="AA282" s="348"/>
      <c r="AB282" s="348"/>
      <c r="AC282" s="348"/>
      <c r="AD282" s="348"/>
      <c r="AE282" s="348"/>
      <c r="AF282" s="348"/>
      <c r="AG282" s="348"/>
      <c r="AH282" s="348"/>
      <c r="AI282" s="348"/>
      <c r="AJ282" s="348"/>
      <c r="AK282" s="348"/>
      <c r="AL282" s="348"/>
      <c r="AM282" s="348"/>
      <c r="AN282" s="348"/>
      <c r="AO282" s="348"/>
      <c r="AP282" s="348"/>
    </row>
    <row r="283" customFormat="false" ht="12.8" hidden="false" customHeight="false" outlineLevel="0" collapsed="false">
      <c r="N283" s="348"/>
      <c r="O283" s="348"/>
      <c r="P283" s="348"/>
      <c r="Q283" s="348"/>
      <c r="R283" s="348"/>
      <c r="S283" s="348"/>
      <c r="T283" s="348"/>
      <c r="U283" s="348"/>
      <c r="V283" s="348"/>
      <c r="W283" s="348"/>
      <c r="X283" s="348"/>
      <c r="Y283" s="348"/>
      <c r="Z283" s="348"/>
      <c r="AA283" s="348"/>
      <c r="AB283" s="348"/>
      <c r="AC283" s="348"/>
      <c r="AD283" s="348"/>
      <c r="AE283" s="348"/>
      <c r="AF283" s="348"/>
      <c r="AG283" s="348"/>
      <c r="AH283" s="348"/>
      <c r="AI283" s="348"/>
      <c r="AJ283" s="348"/>
      <c r="AK283" s="348"/>
      <c r="AL283" s="348"/>
      <c r="AM283" s="348"/>
      <c r="AN283" s="348"/>
      <c r="AO283" s="348"/>
      <c r="AP283" s="348"/>
    </row>
    <row r="284" customFormat="false" ht="12.8" hidden="false" customHeight="false" outlineLevel="0" collapsed="false">
      <c r="N284" s="348"/>
      <c r="O284" s="348"/>
      <c r="P284" s="348"/>
      <c r="Q284" s="348"/>
      <c r="R284" s="348"/>
      <c r="S284" s="348"/>
      <c r="T284" s="348"/>
      <c r="U284" s="348"/>
      <c r="V284" s="348"/>
      <c r="W284" s="348"/>
      <c r="X284" s="348"/>
      <c r="Y284" s="348"/>
      <c r="Z284" s="348"/>
      <c r="AA284" s="348"/>
      <c r="AB284" s="348"/>
      <c r="AC284" s="348"/>
      <c r="AD284" s="348"/>
      <c r="AE284" s="348"/>
      <c r="AF284" s="348"/>
      <c r="AG284" s="348"/>
      <c r="AH284" s="348"/>
      <c r="AI284" s="348"/>
      <c r="AJ284" s="348"/>
      <c r="AK284" s="348"/>
      <c r="AL284" s="348"/>
      <c r="AM284" s="348"/>
      <c r="AN284" s="348"/>
      <c r="AO284" s="348"/>
      <c r="AP284" s="348"/>
    </row>
    <row r="285" customFormat="false" ht="12.8" hidden="false" customHeight="false" outlineLevel="0" collapsed="false">
      <c r="N285" s="348"/>
      <c r="O285" s="348"/>
      <c r="P285" s="348"/>
      <c r="Q285" s="348"/>
      <c r="R285" s="348"/>
      <c r="S285" s="348"/>
      <c r="T285" s="348"/>
      <c r="U285" s="348"/>
      <c r="V285" s="348"/>
      <c r="W285" s="348"/>
      <c r="X285" s="348"/>
      <c r="Y285" s="348"/>
      <c r="Z285" s="348"/>
      <c r="AA285" s="348"/>
      <c r="AB285" s="348"/>
      <c r="AC285" s="348"/>
      <c r="AD285" s="348"/>
      <c r="AE285" s="348"/>
      <c r="AF285" s="348"/>
      <c r="AG285" s="348"/>
      <c r="AH285" s="348"/>
      <c r="AI285" s="348"/>
      <c r="AJ285" s="348"/>
      <c r="AK285" s="348"/>
      <c r="AL285" s="348"/>
      <c r="AM285" s="348"/>
      <c r="AN285" s="348"/>
      <c r="AO285" s="348"/>
      <c r="AP285" s="348"/>
    </row>
    <row r="286" customFormat="false" ht="12.8" hidden="false" customHeight="false" outlineLevel="0" collapsed="false">
      <c r="N286" s="348"/>
      <c r="O286" s="348"/>
      <c r="P286" s="348"/>
      <c r="Q286" s="348"/>
      <c r="R286" s="348"/>
      <c r="S286" s="348"/>
      <c r="T286" s="348"/>
      <c r="U286" s="348"/>
      <c r="V286" s="348"/>
      <c r="W286" s="348"/>
      <c r="X286" s="348"/>
      <c r="Y286" s="348"/>
      <c r="Z286" s="348"/>
      <c r="AA286" s="348"/>
      <c r="AB286" s="348"/>
      <c r="AC286" s="348"/>
      <c r="AD286" s="348"/>
      <c r="AE286" s="348"/>
      <c r="AF286" s="348"/>
      <c r="AG286" s="348"/>
      <c r="AH286" s="348"/>
      <c r="AI286" s="348"/>
      <c r="AJ286" s="348"/>
      <c r="AK286" s="348"/>
      <c r="AL286" s="348"/>
      <c r="AM286" s="348"/>
      <c r="AN286" s="348"/>
      <c r="AO286" s="348"/>
      <c r="AP286" s="348"/>
    </row>
    <row r="287" customFormat="false" ht="12.8" hidden="false" customHeight="false" outlineLevel="0" collapsed="false">
      <c r="N287" s="348"/>
      <c r="O287" s="348"/>
      <c r="P287" s="348"/>
      <c r="Q287" s="348"/>
      <c r="R287" s="348"/>
      <c r="S287" s="348"/>
      <c r="T287" s="348"/>
      <c r="U287" s="348"/>
      <c r="V287" s="348"/>
      <c r="W287" s="348"/>
      <c r="X287" s="348"/>
      <c r="Y287" s="348"/>
      <c r="Z287" s="348"/>
      <c r="AA287" s="348"/>
      <c r="AB287" s="348"/>
      <c r="AC287" s="348"/>
      <c r="AD287" s="348"/>
      <c r="AE287" s="348"/>
      <c r="AF287" s="348"/>
      <c r="AG287" s="348"/>
      <c r="AH287" s="348"/>
      <c r="AI287" s="348"/>
      <c r="AJ287" s="348"/>
      <c r="AK287" s="348"/>
      <c r="AL287" s="348"/>
      <c r="AM287" s="348"/>
      <c r="AN287" s="348"/>
      <c r="AO287" s="348"/>
      <c r="AP287" s="348"/>
    </row>
    <row r="288" customFormat="false" ht="12.8" hidden="false" customHeight="false" outlineLevel="0" collapsed="false">
      <c r="N288" s="348"/>
      <c r="O288" s="348"/>
      <c r="P288" s="348"/>
      <c r="Q288" s="348"/>
      <c r="R288" s="348"/>
      <c r="S288" s="348"/>
      <c r="T288" s="348"/>
      <c r="U288" s="348"/>
      <c r="V288" s="348"/>
      <c r="W288" s="348"/>
      <c r="X288" s="348"/>
      <c r="Y288" s="348"/>
      <c r="Z288" s="348"/>
      <c r="AA288" s="348"/>
      <c r="AB288" s="348"/>
      <c r="AC288" s="348"/>
      <c r="AD288" s="348"/>
      <c r="AE288" s="348"/>
      <c r="AF288" s="348"/>
      <c r="AG288" s="348"/>
      <c r="AH288" s="348"/>
      <c r="AI288" s="348"/>
      <c r="AJ288" s="348"/>
      <c r="AK288" s="348"/>
      <c r="AL288" s="348"/>
      <c r="AM288" s="348"/>
      <c r="AN288" s="348"/>
      <c r="AO288" s="348"/>
      <c r="AP288" s="348"/>
    </row>
    <row r="289" customFormat="false" ht="12.8" hidden="false" customHeight="false" outlineLevel="0" collapsed="false">
      <c r="N289" s="348"/>
      <c r="O289" s="348"/>
      <c r="P289" s="348"/>
      <c r="Q289" s="348"/>
      <c r="R289" s="348"/>
      <c r="S289" s="348"/>
      <c r="T289" s="348"/>
      <c r="U289" s="348"/>
      <c r="V289" s="348"/>
      <c r="W289" s="348"/>
      <c r="X289" s="348"/>
      <c r="Y289" s="348"/>
      <c r="Z289" s="348"/>
      <c r="AA289" s="348"/>
      <c r="AB289" s="348"/>
      <c r="AC289" s="348"/>
      <c r="AD289" s="348"/>
      <c r="AE289" s="348"/>
      <c r="AF289" s="348"/>
      <c r="AG289" s="348"/>
      <c r="AH289" s="348"/>
      <c r="AI289" s="348"/>
      <c r="AJ289" s="348"/>
      <c r="AK289" s="348"/>
      <c r="AL289" s="348"/>
      <c r="AM289" s="348"/>
      <c r="AN289" s="348"/>
      <c r="AO289" s="348"/>
      <c r="AP289" s="348"/>
    </row>
    <row r="290" customFormat="false" ht="12.8" hidden="false" customHeight="false" outlineLevel="0" collapsed="false">
      <c r="N290" s="348"/>
      <c r="O290" s="348"/>
      <c r="P290" s="348"/>
      <c r="Q290" s="348"/>
      <c r="R290" s="348"/>
      <c r="S290" s="348"/>
      <c r="T290" s="348"/>
      <c r="U290" s="348"/>
      <c r="V290" s="348"/>
      <c r="W290" s="348"/>
      <c r="X290" s="348"/>
      <c r="Y290" s="348"/>
      <c r="Z290" s="348"/>
      <c r="AA290" s="348"/>
      <c r="AB290" s="348"/>
      <c r="AC290" s="348"/>
      <c r="AD290" s="348"/>
      <c r="AE290" s="348"/>
      <c r="AF290" s="348"/>
      <c r="AG290" s="348"/>
      <c r="AH290" s="348"/>
      <c r="AI290" s="348"/>
      <c r="AJ290" s="348"/>
      <c r="AK290" s="348"/>
      <c r="AL290" s="348"/>
      <c r="AM290" s="348"/>
      <c r="AN290" s="348"/>
      <c r="AO290" s="348"/>
      <c r="AP290" s="348"/>
    </row>
    <row r="291" customFormat="false" ht="12.8" hidden="false" customHeight="false" outlineLevel="0" collapsed="false">
      <c r="N291" s="348"/>
      <c r="O291" s="348"/>
      <c r="P291" s="348"/>
      <c r="Q291" s="348"/>
      <c r="R291" s="348"/>
      <c r="S291" s="348"/>
      <c r="T291" s="348"/>
      <c r="U291" s="348"/>
      <c r="V291" s="348"/>
      <c r="W291" s="348"/>
      <c r="X291" s="348"/>
      <c r="Y291" s="348"/>
      <c r="Z291" s="348"/>
      <c r="AA291" s="348"/>
      <c r="AB291" s="348"/>
      <c r="AC291" s="348"/>
      <c r="AD291" s="348"/>
      <c r="AE291" s="348"/>
      <c r="AF291" s="348"/>
      <c r="AG291" s="348"/>
      <c r="AH291" s="348"/>
      <c r="AI291" s="348"/>
      <c r="AJ291" s="348"/>
      <c r="AK291" s="348"/>
      <c r="AL291" s="348"/>
      <c r="AM291" s="348"/>
      <c r="AN291" s="348"/>
      <c r="AO291" s="348"/>
      <c r="AP291" s="348"/>
    </row>
    <row r="292" customFormat="false" ht="12.8" hidden="false" customHeight="false" outlineLevel="0" collapsed="false">
      <c r="N292" s="348"/>
      <c r="O292" s="348"/>
      <c r="P292" s="348"/>
      <c r="Q292" s="348"/>
      <c r="R292" s="348"/>
      <c r="S292" s="348"/>
      <c r="T292" s="348"/>
      <c r="U292" s="348"/>
      <c r="V292" s="348"/>
      <c r="W292" s="348"/>
      <c r="X292" s="348"/>
      <c r="Y292" s="348"/>
      <c r="Z292" s="348"/>
      <c r="AA292" s="348"/>
      <c r="AB292" s="348"/>
      <c r="AC292" s="348"/>
      <c r="AD292" s="348"/>
      <c r="AE292" s="348"/>
      <c r="AF292" s="348"/>
      <c r="AG292" s="348"/>
      <c r="AH292" s="348"/>
      <c r="AI292" s="348"/>
      <c r="AJ292" s="348"/>
      <c r="AK292" s="348"/>
      <c r="AL292" s="348"/>
      <c r="AM292" s="348"/>
      <c r="AN292" s="348"/>
      <c r="AO292" s="348"/>
      <c r="AP292" s="348"/>
    </row>
    <row r="293" customFormat="false" ht="12.8" hidden="false" customHeight="false" outlineLevel="0" collapsed="false">
      <c r="N293" s="348"/>
      <c r="O293" s="348"/>
      <c r="P293" s="348"/>
      <c r="Q293" s="348"/>
      <c r="R293" s="348"/>
      <c r="S293" s="348"/>
      <c r="T293" s="348"/>
      <c r="U293" s="348"/>
      <c r="V293" s="348"/>
      <c r="W293" s="348"/>
      <c r="X293" s="348"/>
      <c r="Y293" s="348"/>
      <c r="Z293" s="348"/>
      <c r="AA293" s="348"/>
      <c r="AB293" s="348"/>
      <c r="AC293" s="348"/>
      <c r="AD293" s="348"/>
      <c r="AE293" s="348"/>
      <c r="AF293" s="348"/>
      <c r="AG293" s="348"/>
      <c r="AH293" s="348"/>
      <c r="AI293" s="348"/>
      <c r="AJ293" s="348"/>
      <c r="AK293" s="348"/>
      <c r="AL293" s="348"/>
      <c r="AM293" s="348"/>
      <c r="AN293" s="348"/>
      <c r="AO293" s="348"/>
      <c r="AP293" s="348"/>
    </row>
    <row r="294" customFormat="false" ht="12.8" hidden="false" customHeight="false" outlineLevel="0" collapsed="false">
      <c r="N294" s="348"/>
      <c r="O294" s="348"/>
      <c r="P294" s="348"/>
      <c r="Q294" s="348"/>
      <c r="R294" s="348"/>
      <c r="S294" s="348"/>
      <c r="T294" s="348"/>
      <c r="U294" s="348"/>
      <c r="V294" s="348"/>
      <c r="W294" s="348"/>
      <c r="X294" s="348"/>
      <c r="Y294" s="348"/>
      <c r="Z294" s="348"/>
      <c r="AA294" s="348"/>
      <c r="AB294" s="348"/>
      <c r="AC294" s="348"/>
      <c r="AD294" s="348"/>
      <c r="AE294" s="348"/>
      <c r="AF294" s="348"/>
      <c r="AG294" s="348"/>
      <c r="AH294" s="348"/>
      <c r="AI294" s="348"/>
      <c r="AJ294" s="348"/>
      <c r="AK294" s="348"/>
      <c r="AL294" s="348"/>
      <c r="AM294" s="348"/>
      <c r="AN294" s="348"/>
      <c r="AO294" s="348"/>
      <c r="AP294" s="348"/>
    </row>
    <row r="295" customFormat="false" ht="12.8" hidden="false" customHeight="false" outlineLevel="0" collapsed="false">
      <c r="N295" s="348"/>
      <c r="O295" s="348"/>
      <c r="P295" s="348"/>
      <c r="Q295" s="348"/>
      <c r="R295" s="348"/>
      <c r="S295" s="348"/>
      <c r="T295" s="348"/>
      <c r="U295" s="348"/>
      <c r="V295" s="348"/>
      <c r="W295" s="348"/>
      <c r="X295" s="348"/>
      <c r="Y295" s="348"/>
      <c r="Z295" s="348"/>
      <c r="AA295" s="348"/>
      <c r="AB295" s="348"/>
      <c r="AC295" s="348"/>
      <c r="AD295" s="348"/>
      <c r="AE295" s="348"/>
      <c r="AF295" s="348"/>
      <c r="AG295" s="348"/>
      <c r="AH295" s="348"/>
      <c r="AI295" s="348"/>
      <c r="AJ295" s="348"/>
      <c r="AK295" s="348"/>
      <c r="AL295" s="348"/>
      <c r="AM295" s="348"/>
      <c r="AN295" s="348"/>
      <c r="AO295" s="348"/>
      <c r="AP295" s="348"/>
    </row>
    <row r="296" customFormat="false" ht="12.8" hidden="false" customHeight="false" outlineLevel="0" collapsed="false">
      <c r="N296" s="348"/>
      <c r="O296" s="348"/>
      <c r="P296" s="348"/>
      <c r="Q296" s="348"/>
      <c r="R296" s="348"/>
      <c r="S296" s="348"/>
      <c r="T296" s="348"/>
      <c r="U296" s="348"/>
      <c r="V296" s="348"/>
      <c r="W296" s="348"/>
      <c r="X296" s="348"/>
      <c r="Y296" s="348"/>
      <c r="Z296" s="348"/>
      <c r="AA296" s="348"/>
      <c r="AB296" s="348"/>
      <c r="AC296" s="348"/>
      <c r="AD296" s="348"/>
      <c r="AE296" s="348"/>
      <c r="AF296" s="348"/>
      <c r="AG296" s="348"/>
      <c r="AH296" s="348"/>
      <c r="AI296" s="348"/>
      <c r="AJ296" s="348"/>
      <c r="AK296" s="348"/>
      <c r="AL296" s="348"/>
      <c r="AM296" s="348"/>
      <c r="AN296" s="348"/>
      <c r="AO296" s="348"/>
      <c r="AP296" s="348"/>
    </row>
    <row r="297" customFormat="false" ht="12.8" hidden="false" customHeight="false" outlineLevel="0" collapsed="false">
      <c r="N297" s="348"/>
      <c r="O297" s="348"/>
      <c r="P297" s="348"/>
      <c r="Q297" s="348"/>
      <c r="R297" s="348"/>
      <c r="S297" s="348"/>
      <c r="T297" s="348"/>
      <c r="U297" s="348"/>
      <c r="V297" s="348"/>
      <c r="W297" s="348"/>
      <c r="X297" s="348"/>
      <c r="Y297" s="348"/>
      <c r="Z297" s="348"/>
      <c r="AA297" s="348"/>
      <c r="AB297" s="348"/>
      <c r="AC297" s="348"/>
      <c r="AD297" s="348"/>
      <c r="AE297" s="348"/>
      <c r="AF297" s="348"/>
      <c r="AG297" s="348"/>
      <c r="AH297" s="348"/>
      <c r="AI297" s="348"/>
      <c r="AJ297" s="348"/>
      <c r="AK297" s="348"/>
      <c r="AL297" s="348"/>
      <c r="AM297" s="348"/>
      <c r="AN297" s="348"/>
      <c r="AO297" s="348"/>
      <c r="AP297" s="348"/>
    </row>
    <row r="298" customFormat="false" ht="12.8" hidden="false" customHeight="false" outlineLevel="0" collapsed="false">
      <c r="N298" s="348"/>
      <c r="O298" s="348"/>
      <c r="P298" s="348"/>
      <c r="Q298" s="348"/>
      <c r="R298" s="348"/>
      <c r="S298" s="348"/>
      <c r="T298" s="348"/>
      <c r="U298" s="348"/>
      <c r="V298" s="348"/>
      <c r="W298" s="348"/>
      <c r="X298" s="348"/>
      <c r="Y298" s="348"/>
      <c r="Z298" s="348"/>
      <c r="AA298" s="348"/>
      <c r="AB298" s="348"/>
      <c r="AC298" s="348"/>
      <c r="AD298" s="348"/>
      <c r="AE298" s="348"/>
      <c r="AF298" s="348"/>
      <c r="AG298" s="348"/>
      <c r="AH298" s="348"/>
      <c r="AI298" s="348"/>
      <c r="AJ298" s="348"/>
      <c r="AK298" s="348"/>
      <c r="AL298" s="348"/>
      <c r="AM298" s="348"/>
      <c r="AN298" s="348"/>
      <c r="AO298" s="348"/>
      <c r="AP298" s="348"/>
    </row>
    <row r="299" customFormat="false" ht="12.8" hidden="false" customHeight="false" outlineLevel="0" collapsed="false">
      <c r="N299" s="348"/>
      <c r="O299" s="348"/>
      <c r="P299" s="348"/>
      <c r="Q299" s="348"/>
      <c r="R299" s="348"/>
      <c r="S299" s="348"/>
      <c r="T299" s="348"/>
      <c r="U299" s="348"/>
      <c r="V299" s="348"/>
      <c r="W299" s="348"/>
      <c r="X299" s="348"/>
      <c r="Y299" s="348"/>
      <c r="Z299" s="348"/>
      <c r="AA299" s="348"/>
      <c r="AB299" s="348"/>
      <c r="AC299" s="348"/>
      <c r="AD299" s="348"/>
      <c r="AE299" s="348"/>
      <c r="AF299" s="348"/>
      <c r="AG299" s="348"/>
      <c r="AH299" s="348"/>
      <c r="AI299" s="348"/>
      <c r="AJ299" s="348"/>
      <c r="AK299" s="348"/>
      <c r="AL299" s="348"/>
      <c r="AM299" s="348"/>
      <c r="AN299" s="348"/>
      <c r="AO299" s="348"/>
      <c r="AP299" s="348"/>
    </row>
    <row r="300" customFormat="false" ht="12.8" hidden="false" customHeight="false" outlineLevel="0" collapsed="false">
      <c r="N300" s="348"/>
      <c r="O300" s="348"/>
      <c r="P300" s="348"/>
      <c r="Q300" s="348"/>
      <c r="R300" s="348"/>
      <c r="S300" s="348"/>
      <c r="T300" s="348"/>
      <c r="U300" s="348"/>
      <c r="V300" s="348"/>
      <c r="W300" s="348"/>
      <c r="X300" s="348"/>
      <c r="Y300" s="348"/>
      <c r="Z300" s="348"/>
      <c r="AA300" s="348"/>
      <c r="AB300" s="348"/>
      <c r="AC300" s="348"/>
      <c r="AD300" s="348"/>
      <c r="AE300" s="348"/>
      <c r="AF300" s="348"/>
      <c r="AG300" s="348"/>
      <c r="AH300" s="348"/>
      <c r="AI300" s="348"/>
      <c r="AJ300" s="348"/>
      <c r="AK300" s="348"/>
      <c r="AL300" s="348"/>
      <c r="AM300" s="348"/>
      <c r="AN300" s="348"/>
      <c r="AO300" s="348"/>
      <c r="AP300" s="348"/>
    </row>
    <row r="301" customFormat="false" ht="12.8" hidden="false" customHeight="false" outlineLevel="0" collapsed="false">
      <c r="N301" s="348"/>
      <c r="O301" s="348"/>
      <c r="P301" s="348"/>
      <c r="Q301" s="348"/>
      <c r="R301" s="348"/>
      <c r="S301" s="348"/>
      <c r="T301" s="348"/>
      <c r="U301" s="348"/>
      <c r="V301" s="348"/>
      <c r="W301" s="348"/>
      <c r="X301" s="348"/>
      <c r="Y301" s="348"/>
      <c r="Z301" s="348"/>
      <c r="AA301" s="348"/>
      <c r="AB301" s="348"/>
      <c r="AC301" s="348"/>
      <c r="AD301" s="348"/>
      <c r="AE301" s="348"/>
      <c r="AF301" s="348"/>
      <c r="AG301" s="348"/>
      <c r="AH301" s="348"/>
      <c r="AI301" s="348"/>
      <c r="AJ301" s="348"/>
      <c r="AK301" s="348"/>
      <c r="AL301" s="348"/>
      <c r="AM301" s="348"/>
      <c r="AN301" s="348"/>
      <c r="AO301" s="348"/>
      <c r="AP301" s="348"/>
    </row>
    <row r="302" customFormat="false" ht="12.8" hidden="false" customHeight="false" outlineLevel="0" collapsed="false">
      <c r="N302" s="348"/>
      <c r="O302" s="348"/>
      <c r="P302" s="348"/>
      <c r="Q302" s="348"/>
      <c r="R302" s="348"/>
      <c r="S302" s="348"/>
      <c r="T302" s="348"/>
      <c r="U302" s="348"/>
      <c r="V302" s="348"/>
      <c r="W302" s="348"/>
      <c r="X302" s="348"/>
      <c r="Y302" s="348"/>
      <c r="Z302" s="348"/>
      <c r="AA302" s="348"/>
      <c r="AB302" s="348"/>
      <c r="AC302" s="348"/>
      <c r="AD302" s="348"/>
      <c r="AE302" s="348"/>
      <c r="AF302" s="348"/>
      <c r="AG302" s="348"/>
      <c r="AH302" s="348"/>
      <c r="AI302" s="348"/>
      <c r="AJ302" s="348"/>
      <c r="AK302" s="348"/>
      <c r="AL302" s="348"/>
      <c r="AM302" s="348"/>
      <c r="AN302" s="348"/>
      <c r="AO302" s="348"/>
      <c r="AP302" s="348"/>
    </row>
    <row r="303" customFormat="false" ht="12.8" hidden="false" customHeight="false" outlineLevel="0" collapsed="false">
      <c r="N303" s="348"/>
      <c r="O303" s="348"/>
      <c r="P303" s="348"/>
      <c r="Q303" s="348"/>
      <c r="R303" s="348"/>
      <c r="S303" s="348"/>
      <c r="T303" s="348"/>
      <c r="U303" s="348"/>
      <c r="V303" s="348"/>
      <c r="W303" s="348"/>
      <c r="X303" s="348"/>
      <c r="Y303" s="348"/>
      <c r="Z303" s="348"/>
      <c r="AA303" s="348"/>
      <c r="AB303" s="348"/>
      <c r="AC303" s="348"/>
      <c r="AD303" s="348"/>
      <c r="AE303" s="348"/>
      <c r="AF303" s="348"/>
      <c r="AG303" s="348"/>
      <c r="AH303" s="348"/>
      <c r="AI303" s="348"/>
      <c r="AJ303" s="348"/>
      <c r="AK303" s="348"/>
      <c r="AL303" s="348"/>
      <c r="AM303" s="348"/>
      <c r="AN303" s="348"/>
      <c r="AO303" s="348"/>
      <c r="AP303" s="348"/>
    </row>
    <row r="304" customFormat="false" ht="12.8" hidden="false" customHeight="false" outlineLevel="0" collapsed="false">
      <c r="N304" s="348"/>
      <c r="O304" s="348"/>
      <c r="P304" s="348"/>
      <c r="Q304" s="348"/>
      <c r="R304" s="348"/>
      <c r="S304" s="348"/>
      <c r="T304" s="348"/>
      <c r="U304" s="348"/>
      <c r="V304" s="348"/>
      <c r="W304" s="348"/>
      <c r="X304" s="348"/>
      <c r="Y304" s="348"/>
      <c r="Z304" s="348"/>
      <c r="AA304" s="348"/>
      <c r="AB304" s="348"/>
      <c r="AC304" s="348"/>
      <c r="AD304" s="348"/>
      <c r="AE304" s="348"/>
      <c r="AF304" s="348"/>
      <c r="AG304" s="348"/>
      <c r="AH304" s="348"/>
      <c r="AI304" s="348"/>
      <c r="AJ304" s="348"/>
      <c r="AK304" s="348"/>
      <c r="AL304" s="348"/>
      <c r="AM304" s="348"/>
      <c r="AN304" s="348"/>
      <c r="AO304" s="348"/>
      <c r="AP304" s="348"/>
    </row>
    <row r="305" customFormat="false" ht="12.8" hidden="false" customHeight="false" outlineLevel="0" collapsed="false">
      <c r="N305" s="348"/>
      <c r="O305" s="348"/>
      <c r="P305" s="348"/>
      <c r="Q305" s="348"/>
      <c r="R305" s="348"/>
      <c r="S305" s="348"/>
      <c r="T305" s="348"/>
      <c r="U305" s="348"/>
      <c r="V305" s="348"/>
      <c r="W305" s="348"/>
      <c r="X305" s="348"/>
      <c r="Y305" s="348"/>
      <c r="Z305" s="348"/>
      <c r="AA305" s="348"/>
      <c r="AB305" s="348"/>
      <c r="AC305" s="348"/>
      <c r="AD305" s="348"/>
      <c r="AE305" s="348"/>
      <c r="AF305" s="348"/>
      <c r="AG305" s="348"/>
      <c r="AH305" s="348"/>
      <c r="AI305" s="348"/>
      <c r="AJ305" s="348"/>
      <c r="AK305" s="348"/>
      <c r="AL305" s="348"/>
      <c r="AM305" s="348"/>
      <c r="AN305" s="348"/>
      <c r="AO305" s="348"/>
      <c r="AP305" s="348"/>
    </row>
    <row r="306" customFormat="false" ht="12.8" hidden="false" customHeight="false" outlineLevel="0" collapsed="false">
      <c r="N306" s="348"/>
      <c r="O306" s="348"/>
      <c r="P306" s="348"/>
      <c r="Q306" s="348"/>
      <c r="R306" s="348"/>
      <c r="S306" s="348"/>
      <c r="T306" s="348"/>
      <c r="U306" s="348"/>
      <c r="V306" s="348"/>
      <c r="W306" s="348"/>
      <c r="X306" s="348"/>
      <c r="Y306" s="348"/>
      <c r="Z306" s="348"/>
      <c r="AA306" s="348"/>
      <c r="AB306" s="348"/>
      <c r="AC306" s="348"/>
      <c r="AD306" s="348"/>
      <c r="AE306" s="348"/>
      <c r="AF306" s="348"/>
      <c r="AG306" s="348"/>
      <c r="AH306" s="348"/>
      <c r="AI306" s="348"/>
      <c r="AJ306" s="348"/>
      <c r="AK306" s="348"/>
      <c r="AL306" s="348"/>
      <c r="AM306" s="348"/>
      <c r="AN306" s="348"/>
      <c r="AO306" s="348"/>
      <c r="AP306" s="348"/>
    </row>
    <row r="307" customFormat="false" ht="12.8" hidden="false" customHeight="false" outlineLevel="0" collapsed="false">
      <c r="N307" s="348"/>
      <c r="O307" s="348"/>
      <c r="P307" s="348"/>
      <c r="Q307" s="348"/>
      <c r="R307" s="348"/>
      <c r="S307" s="348"/>
      <c r="T307" s="348"/>
      <c r="U307" s="348"/>
      <c r="V307" s="348"/>
      <c r="W307" s="348"/>
      <c r="X307" s="348"/>
      <c r="Y307" s="348"/>
      <c r="Z307" s="348"/>
      <c r="AA307" s="348"/>
      <c r="AB307" s="348"/>
      <c r="AC307" s="348"/>
      <c r="AD307" s="348"/>
      <c r="AE307" s="348"/>
      <c r="AF307" s="348"/>
      <c r="AG307" s="348"/>
      <c r="AH307" s="348"/>
      <c r="AI307" s="348"/>
      <c r="AJ307" s="348"/>
      <c r="AK307" s="348"/>
      <c r="AL307" s="348"/>
      <c r="AM307" s="348"/>
      <c r="AN307" s="348"/>
      <c r="AO307" s="348"/>
      <c r="AP307" s="348"/>
    </row>
    <row r="308" customFormat="false" ht="12.8" hidden="false" customHeight="false" outlineLevel="0" collapsed="false">
      <c r="N308" s="348"/>
      <c r="O308" s="348"/>
      <c r="P308" s="348"/>
      <c r="Q308" s="348"/>
      <c r="R308" s="348"/>
      <c r="S308" s="348"/>
      <c r="T308" s="348"/>
      <c r="U308" s="348"/>
      <c r="V308" s="348"/>
      <c r="W308" s="348"/>
      <c r="X308" s="348"/>
      <c r="Y308" s="348"/>
      <c r="Z308" s="348"/>
      <c r="AA308" s="348"/>
      <c r="AB308" s="348"/>
      <c r="AC308" s="348"/>
      <c r="AD308" s="348"/>
      <c r="AE308" s="348"/>
      <c r="AF308" s="348"/>
      <c r="AG308" s="348"/>
      <c r="AH308" s="348"/>
      <c r="AI308" s="348"/>
      <c r="AJ308" s="348"/>
      <c r="AK308" s="348"/>
      <c r="AL308" s="348"/>
      <c r="AM308" s="348"/>
      <c r="AN308" s="348"/>
      <c r="AO308" s="348"/>
      <c r="AP308" s="348"/>
    </row>
    <row r="309" customFormat="false" ht="12.8" hidden="false" customHeight="false" outlineLevel="0" collapsed="false">
      <c r="N309" s="348"/>
      <c r="O309" s="348"/>
      <c r="P309" s="348"/>
      <c r="Q309" s="348"/>
      <c r="R309" s="348"/>
      <c r="S309" s="348"/>
      <c r="T309" s="348"/>
      <c r="U309" s="348"/>
      <c r="V309" s="348"/>
      <c r="W309" s="348"/>
      <c r="X309" s="348"/>
      <c r="Y309" s="348"/>
      <c r="Z309" s="348"/>
      <c r="AA309" s="348"/>
      <c r="AB309" s="348"/>
      <c r="AC309" s="348"/>
      <c r="AD309" s="348"/>
      <c r="AE309" s="348"/>
      <c r="AF309" s="348"/>
      <c r="AG309" s="348"/>
      <c r="AH309" s="348"/>
      <c r="AI309" s="348"/>
      <c r="AJ309" s="348"/>
      <c r="AK309" s="348"/>
      <c r="AL309" s="348"/>
      <c r="AM309" s="348"/>
      <c r="AN309" s="348"/>
      <c r="AO309" s="348"/>
      <c r="AP309" s="348"/>
    </row>
    <row r="310" customFormat="false" ht="12.8" hidden="false" customHeight="false" outlineLevel="0" collapsed="false">
      <c r="N310" s="348"/>
      <c r="O310" s="348"/>
      <c r="P310" s="348"/>
      <c r="Q310" s="348"/>
      <c r="R310" s="348"/>
      <c r="S310" s="348"/>
      <c r="T310" s="348"/>
      <c r="U310" s="348"/>
      <c r="V310" s="348"/>
      <c r="W310" s="348"/>
      <c r="X310" s="348"/>
      <c r="Y310" s="348"/>
      <c r="Z310" s="348"/>
      <c r="AA310" s="348"/>
      <c r="AB310" s="348"/>
      <c r="AC310" s="348"/>
      <c r="AD310" s="348"/>
      <c r="AE310" s="348"/>
      <c r="AF310" s="348"/>
      <c r="AG310" s="348"/>
      <c r="AH310" s="348"/>
      <c r="AI310" s="348"/>
      <c r="AJ310" s="348"/>
      <c r="AK310" s="348"/>
      <c r="AL310" s="348"/>
      <c r="AM310" s="348"/>
      <c r="AN310" s="348"/>
      <c r="AO310" s="348"/>
      <c r="AP310" s="348"/>
    </row>
    <row r="311" customFormat="false" ht="12.8" hidden="false" customHeight="false" outlineLevel="0" collapsed="false">
      <c r="N311" s="348"/>
      <c r="O311" s="348"/>
      <c r="P311" s="348"/>
      <c r="Q311" s="348"/>
      <c r="R311" s="348"/>
      <c r="S311" s="348"/>
      <c r="T311" s="348"/>
      <c r="U311" s="348"/>
      <c r="V311" s="348"/>
      <c r="W311" s="348"/>
      <c r="X311" s="348"/>
      <c r="Y311" s="348"/>
      <c r="Z311" s="348"/>
      <c r="AA311" s="348"/>
      <c r="AB311" s="348"/>
      <c r="AC311" s="348"/>
      <c r="AD311" s="348"/>
      <c r="AE311" s="348"/>
      <c r="AF311" s="348"/>
      <c r="AG311" s="348"/>
      <c r="AH311" s="348"/>
      <c r="AI311" s="348"/>
      <c r="AJ311" s="348"/>
      <c r="AK311" s="348"/>
      <c r="AL311" s="348"/>
      <c r="AM311" s="348"/>
      <c r="AN311" s="348"/>
      <c r="AO311" s="348"/>
      <c r="AP311" s="348"/>
    </row>
    <row r="312" customFormat="false" ht="12.8" hidden="false" customHeight="false" outlineLevel="0" collapsed="false">
      <c r="N312" s="348"/>
      <c r="O312" s="348"/>
      <c r="P312" s="348"/>
      <c r="Q312" s="348"/>
      <c r="R312" s="348"/>
      <c r="S312" s="348"/>
      <c r="T312" s="348"/>
      <c r="U312" s="348"/>
      <c r="V312" s="348"/>
      <c r="W312" s="348"/>
      <c r="X312" s="348"/>
      <c r="Y312" s="348"/>
      <c r="Z312" s="348"/>
      <c r="AA312" s="348"/>
      <c r="AB312" s="348"/>
      <c r="AC312" s="348"/>
      <c r="AD312" s="348"/>
      <c r="AE312" s="348"/>
      <c r="AF312" s="348"/>
      <c r="AG312" s="348"/>
      <c r="AH312" s="348"/>
      <c r="AI312" s="348"/>
      <c r="AJ312" s="348"/>
      <c r="AK312" s="348"/>
      <c r="AL312" s="348"/>
      <c r="AM312" s="348"/>
      <c r="AN312" s="348"/>
      <c r="AO312" s="348"/>
      <c r="AP312" s="348"/>
    </row>
    <row r="313" customFormat="false" ht="12.8" hidden="false" customHeight="false" outlineLevel="0" collapsed="false">
      <c r="N313" s="348"/>
      <c r="O313" s="348"/>
      <c r="P313" s="348"/>
      <c r="Q313" s="348"/>
      <c r="R313" s="348"/>
      <c r="S313" s="348"/>
      <c r="T313" s="348"/>
      <c r="U313" s="348"/>
      <c r="V313" s="348"/>
      <c r="W313" s="348"/>
      <c r="X313" s="348"/>
      <c r="Y313" s="348"/>
      <c r="Z313" s="348"/>
      <c r="AA313" s="348"/>
      <c r="AB313" s="348"/>
      <c r="AC313" s="348"/>
      <c r="AD313" s="348"/>
      <c r="AE313" s="348"/>
      <c r="AF313" s="348"/>
      <c r="AG313" s="348"/>
      <c r="AH313" s="348"/>
      <c r="AI313" s="348"/>
      <c r="AJ313" s="348"/>
      <c r="AK313" s="348"/>
      <c r="AL313" s="348"/>
      <c r="AM313" s="348"/>
      <c r="AN313" s="348"/>
      <c r="AO313" s="348"/>
      <c r="AP313" s="348"/>
    </row>
    <row r="314" customFormat="false" ht="12.8" hidden="false" customHeight="false" outlineLevel="0" collapsed="false">
      <c r="N314" s="348"/>
      <c r="O314" s="348"/>
      <c r="P314" s="348"/>
      <c r="Q314" s="348"/>
      <c r="R314" s="348"/>
      <c r="S314" s="348"/>
      <c r="T314" s="348"/>
      <c r="U314" s="348"/>
      <c r="V314" s="348"/>
      <c r="W314" s="348"/>
      <c r="X314" s="348"/>
      <c r="Y314" s="348"/>
      <c r="Z314" s="348"/>
      <c r="AA314" s="348"/>
      <c r="AB314" s="348"/>
      <c r="AC314" s="348"/>
      <c r="AD314" s="348"/>
      <c r="AE314" s="348"/>
      <c r="AF314" s="348"/>
      <c r="AG314" s="348"/>
      <c r="AH314" s="348"/>
      <c r="AI314" s="348"/>
      <c r="AJ314" s="348"/>
      <c r="AK314" s="348"/>
      <c r="AL314" s="348"/>
      <c r="AM314" s="348"/>
      <c r="AN314" s="348"/>
      <c r="AO314" s="348"/>
      <c r="AP314" s="348"/>
    </row>
    <row r="315" customFormat="false" ht="12.8" hidden="false" customHeight="false" outlineLevel="0" collapsed="false">
      <c r="N315" s="348"/>
      <c r="O315" s="348"/>
      <c r="P315" s="348"/>
      <c r="Q315" s="348"/>
      <c r="R315" s="348"/>
      <c r="S315" s="348"/>
      <c r="T315" s="348"/>
      <c r="U315" s="348"/>
      <c r="V315" s="348"/>
      <c r="W315" s="348"/>
      <c r="X315" s="348"/>
      <c r="Y315" s="348"/>
      <c r="Z315" s="348"/>
      <c r="AA315" s="348"/>
      <c r="AB315" s="348"/>
      <c r="AC315" s="348"/>
      <c r="AD315" s="348"/>
      <c r="AE315" s="348"/>
      <c r="AF315" s="348"/>
      <c r="AG315" s="348"/>
      <c r="AH315" s="348"/>
      <c r="AI315" s="348"/>
      <c r="AJ315" s="348"/>
      <c r="AK315" s="348"/>
      <c r="AL315" s="348"/>
      <c r="AM315" s="348"/>
      <c r="AN315" s="348"/>
      <c r="AO315" s="348"/>
      <c r="AP315" s="348"/>
    </row>
    <row r="316" customFormat="false" ht="12.8" hidden="false" customHeight="false" outlineLevel="0" collapsed="false">
      <c r="N316" s="348"/>
      <c r="O316" s="348"/>
      <c r="P316" s="348"/>
      <c r="Q316" s="348"/>
      <c r="R316" s="348"/>
      <c r="S316" s="348"/>
      <c r="T316" s="348"/>
      <c r="U316" s="348"/>
      <c r="V316" s="348"/>
      <c r="W316" s="348"/>
      <c r="X316" s="348"/>
      <c r="Y316" s="348"/>
      <c r="Z316" s="348"/>
      <c r="AA316" s="348"/>
      <c r="AB316" s="348"/>
      <c r="AC316" s="348"/>
      <c r="AD316" s="348"/>
      <c r="AE316" s="348"/>
      <c r="AF316" s="348"/>
      <c r="AG316" s="348"/>
      <c r="AH316" s="348"/>
      <c r="AI316" s="348"/>
      <c r="AJ316" s="348"/>
      <c r="AK316" s="348"/>
      <c r="AL316" s="348"/>
      <c r="AM316" s="348"/>
      <c r="AN316" s="348"/>
      <c r="AO316" s="348"/>
      <c r="AP316" s="348"/>
    </row>
    <row r="317" customFormat="false" ht="12.8" hidden="false" customHeight="false" outlineLevel="0" collapsed="false">
      <c r="N317" s="348"/>
      <c r="O317" s="348"/>
      <c r="P317" s="348"/>
      <c r="Q317" s="348"/>
      <c r="R317" s="348"/>
      <c r="S317" s="348"/>
      <c r="T317" s="348"/>
      <c r="U317" s="348"/>
      <c r="V317" s="348"/>
      <c r="W317" s="348"/>
      <c r="X317" s="348"/>
      <c r="Y317" s="348"/>
      <c r="Z317" s="348"/>
      <c r="AA317" s="348"/>
      <c r="AB317" s="348"/>
      <c r="AC317" s="348"/>
      <c r="AD317" s="348"/>
      <c r="AE317" s="348"/>
      <c r="AF317" s="348"/>
      <c r="AG317" s="348"/>
      <c r="AH317" s="348"/>
      <c r="AI317" s="348"/>
      <c r="AJ317" s="348"/>
      <c r="AK317" s="348"/>
      <c r="AL317" s="348"/>
      <c r="AM317" s="348"/>
      <c r="AN317" s="348"/>
      <c r="AO317" s="348"/>
      <c r="AP317" s="348"/>
    </row>
    <row r="318" customFormat="false" ht="12.8" hidden="false" customHeight="false" outlineLevel="0" collapsed="false">
      <c r="N318" s="348"/>
      <c r="O318" s="348"/>
      <c r="P318" s="348"/>
      <c r="Q318" s="348"/>
      <c r="R318" s="348"/>
      <c r="S318" s="348"/>
      <c r="T318" s="348"/>
      <c r="U318" s="348"/>
      <c r="V318" s="348"/>
      <c r="W318" s="348"/>
      <c r="X318" s="348"/>
      <c r="Y318" s="348"/>
      <c r="Z318" s="348"/>
      <c r="AA318" s="348"/>
      <c r="AB318" s="348"/>
      <c r="AC318" s="348"/>
      <c r="AD318" s="348"/>
      <c r="AE318" s="348"/>
      <c r="AF318" s="348"/>
      <c r="AG318" s="348"/>
      <c r="AH318" s="348"/>
      <c r="AI318" s="348"/>
      <c r="AJ318" s="348"/>
      <c r="AK318" s="348"/>
      <c r="AL318" s="348"/>
      <c r="AM318" s="348"/>
      <c r="AN318" s="348"/>
      <c r="AO318" s="348"/>
      <c r="AP318" s="348"/>
    </row>
    <row r="319" customFormat="false" ht="12.8" hidden="false" customHeight="false" outlineLevel="0" collapsed="false">
      <c r="N319" s="348"/>
      <c r="O319" s="348"/>
      <c r="P319" s="348"/>
      <c r="Q319" s="348"/>
      <c r="R319" s="348"/>
      <c r="S319" s="348"/>
      <c r="T319" s="348"/>
      <c r="U319" s="348"/>
      <c r="V319" s="348"/>
      <c r="W319" s="348"/>
      <c r="X319" s="348"/>
      <c r="Y319" s="348"/>
      <c r="Z319" s="348"/>
      <c r="AA319" s="348"/>
      <c r="AB319" s="348"/>
      <c r="AC319" s="348"/>
      <c r="AD319" s="348"/>
      <c r="AE319" s="348"/>
      <c r="AF319" s="348"/>
      <c r="AG319" s="348"/>
      <c r="AH319" s="348"/>
      <c r="AI319" s="348"/>
      <c r="AJ319" s="348"/>
      <c r="AK319" s="348"/>
      <c r="AL319" s="348"/>
      <c r="AM319" s="348"/>
      <c r="AN319" s="348"/>
      <c r="AO319" s="348"/>
      <c r="AP319" s="348"/>
    </row>
    <row r="320" customFormat="false" ht="12.8" hidden="false" customHeight="false" outlineLevel="0" collapsed="false">
      <c r="N320" s="348"/>
      <c r="O320" s="348"/>
      <c r="P320" s="348"/>
      <c r="Q320" s="348"/>
      <c r="R320" s="348"/>
      <c r="S320" s="348"/>
      <c r="T320" s="348"/>
      <c r="U320" s="348"/>
      <c r="V320" s="348"/>
      <c r="W320" s="348"/>
      <c r="X320" s="348"/>
      <c r="Y320" s="348"/>
      <c r="Z320" s="348"/>
      <c r="AA320" s="348"/>
      <c r="AB320" s="348"/>
      <c r="AC320" s="348"/>
      <c r="AD320" s="348"/>
      <c r="AE320" s="348"/>
      <c r="AF320" s="348"/>
      <c r="AG320" s="348"/>
      <c r="AH320" s="348"/>
      <c r="AI320" s="348"/>
      <c r="AJ320" s="348"/>
      <c r="AK320" s="348"/>
      <c r="AL320" s="348"/>
      <c r="AM320" s="348"/>
      <c r="AN320" s="348"/>
      <c r="AO320" s="348"/>
      <c r="AP320" s="348"/>
    </row>
    <row r="321" customFormat="false" ht="12.8" hidden="false" customHeight="false" outlineLevel="0" collapsed="false">
      <c r="N321" s="348"/>
      <c r="O321" s="348"/>
      <c r="P321" s="348"/>
      <c r="Q321" s="348"/>
      <c r="R321" s="348"/>
      <c r="S321" s="348"/>
      <c r="T321" s="348"/>
      <c r="U321" s="348"/>
      <c r="V321" s="348"/>
      <c r="W321" s="348"/>
      <c r="X321" s="348"/>
      <c r="Y321" s="348"/>
      <c r="Z321" s="348"/>
      <c r="AA321" s="348"/>
      <c r="AB321" s="348"/>
      <c r="AC321" s="348"/>
      <c r="AD321" s="348"/>
      <c r="AE321" s="348"/>
      <c r="AF321" s="348"/>
      <c r="AG321" s="348"/>
      <c r="AH321" s="348"/>
      <c r="AI321" s="348"/>
      <c r="AJ321" s="348"/>
      <c r="AK321" s="348"/>
      <c r="AL321" s="348"/>
      <c r="AM321" s="348"/>
      <c r="AN321" s="348"/>
      <c r="AO321" s="348"/>
      <c r="AP321" s="348"/>
    </row>
    <row r="322" customFormat="false" ht="12.8" hidden="false" customHeight="false" outlineLevel="0" collapsed="false">
      <c r="N322" s="348"/>
      <c r="O322" s="348"/>
      <c r="P322" s="348"/>
      <c r="Q322" s="348"/>
      <c r="R322" s="348"/>
      <c r="S322" s="348"/>
      <c r="T322" s="348"/>
      <c r="U322" s="348"/>
      <c r="V322" s="348"/>
      <c r="W322" s="348"/>
      <c r="X322" s="348"/>
      <c r="Y322" s="348"/>
      <c r="Z322" s="348"/>
      <c r="AA322" s="348"/>
      <c r="AB322" s="348"/>
      <c r="AC322" s="348"/>
      <c r="AD322" s="348"/>
      <c r="AE322" s="348"/>
      <c r="AF322" s="348"/>
      <c r="AG322" s="348"/>
      <c r="AH322" s="348"/>
      <c r="AI322" s="348"/>
      <c r="AJ322" s="348"/>
      <c r="AK322" s="348"/>
      <c r="AL322" s="348"/>
      <c r="AM322" s="348"/>
      <c r="AN322" s="348"/>
      <c r="AO322" s="348"/>
      <c r="AP322" s="348"/>
    </row>
    <row r="323" customFormat="false" ht="12.8" hidden="false" customHeight="false" outlineLevel="0" collapsed="false">
      <c r="N323" s="348"/>
      <c r="O323" s="348"/>
      <c r="P323" s="348"/>
      <c r="Q323" s="348"/>
      <c r="R323" s="348"/>
      <c r="S323" s="348"/>
      <c r="T323" s="348"/>
      <c r="U323" s="348"/>
      <c r="V323" s="348"/>
      <c r="W323" s="348"/>
      <c r="X323" s="348"/>
      <c r="Y323" s="348"/>
      <c r="Z323" s="348"/>
      <c r="AA323" s="348"/>
      <c r="AB323" s="348"/>
      <c r="AC323" s="348"/>
      <c r="AD323" s="348"/>
      <c r="AE323" s="348"/>
      <c r="AF323" s="348"/>
      <c r="AG323" s="348"/>
      <c r="AH323" s="348"/>
      <c r="AI323" s="348"/>
      <c r="AJ323" s="348"/>
      <c r="AK323" s="348"/>
      <c r="AL323" s="348"/>
      <c r="AM323" s="348"/>
      <c r="AN323" s="348"/>
      <c r="AO323" s="348"/>
      <c r="AP323" s="348"/>
    </row>
    <row r="324" customFormat="false" ht="12.8" hidden="false" customHeight="false" outlineLevel="0" collapsed="false">
      <c r="N324" s="348"/>
      <c r="O324" s="348"/>
      <c r="P324" s="348"/>
      <c r="Q324" s="348"/>
      <c r="R324" s="348"/>
      <c r="S324" s="348"/>
      <c r="T324" s="348"/>
      <c r="U324" s="348"/>
      <c r="V324" s="348"/>
      <c r="W324" s="348"/>
      <c r="X324" s="348"/>
      <c r="Y324" s="348"/>
      <c r="Z324" s="348"/>
      <c r="AA324" s="348"/>
      <c r="AB324" s="348"/>
      <c r="AC324" s="348"/>
      <c r="AD324" s="348"/>
      <c r="AE324" s="348"/>
      <c r="AF324" s="348"/>
      <c r="AG324" s="348"/>
      <c r="AH324" s="348"/>
      <c r="AI324" s="348"/>
      <c r="AJ324" s="348"/>
      <c r="AK324" s="348"/>
      <c r="AL324" s="348"/>
      <c r="AM324" s="348"/>
      <c r="AN324" s="348"/>
      <c r="AO324" s="348"/>
      <c r="AP324" s="348"/>
    </row>
    <row r="325" customFormat="false" ht="12.8" hidden="false" customHeight="false" outlineLevel="0" collapsed="false">
      <c r="N325" s="348"/>
      <c r="O325" s="348"/>
      <c r="P325" s="348"/>
      <c r="Q325" s="348"/>
      <c r="R325" s="348"/>
      <c r="S325" s="348"/>
      <c r="T325" s="348"/>
      <c r="U325" s="348"/>
      <c r="V325" s="348"/>
      <c r="W325" s="348"/>
      <c r="X325" s="348"/>
      <c r="Y325" s="348"/>
      <c r="Z325" s="348"/>
      <c r="AA325" s="348"/>
      <c r="AB325" s="348"/>
      <c r="AC325" s="348"/>
      <c r="AD325" s="348"/>
      <c r="AE325" s="348"/>
      <c r="AF325" s="348"/>
      <c r="AG325" s="348"/>
      <c r="AH325" s="348"/>
      <c r="AI325" s="348"/>
      <c r="AJ325" s="348"/>
      <c r="AK325" s="348"/>
      <c r="AL325" s="348"/>
      <c r="AM325" s="348"/>
      <c r="AN325" s="348"/>
      <c r="AO325" s="348"/>
      <c r="AP325" s="348"/>
    </row>
    <row r="326" customFormat="false" ht="12.8" hidden="false" customHeight="false" outlineLevel="0" collapsed="false">
      <c r="N326" s="348"/>
      <c r="O326" s="348"/>
      <c r="P326" s="348"/>
      <c r="Q326" s="348"/>
      <c r="R326" s="348"/>
      <c r="S326" s="348"/>
      <c r="T326" s="348"/>
      <c r="U326" s="348"/>
      <c r="V326" s="348"/>
      <c r="W326" s="348"/>
      <c r="X326" s="348"/>
      <c r="Y326" s="348"/>
      <c r="Z326" s="348"/>
      <c r="AA326" s="348"/>
      <c r="AB326" s="348"/>
      <c r="AC326" s="348"/>
      <c r="AD326" s="348"/>
      <c r="AE326" s="348"/>
      <c r="AF326" s="348"/>
      <c r="AG326" s="348"/>
      <c r="AH326" s="348"/>
      <c r="AI326" s="348"/>
      <c r="AJ326" s="348"/>
      <c r="AK326" s="348"/>
      <c r="AL326" s="348"/>
      <c r="AM326" s="348"/>
      <c r="AN326" s="348"/>
      <c r="AO326" s="348"/>
      <c r="AP326" s="348"/>
    </row>
  </sheetData>
  <mergeCells count="9">
    <mergeCell ref="Z24:AA24"/>
    <mergeCell ref="Z26:AA26"/>
    <mergeCell ref="V53:V54"/>
    <mergeCell ref="X53:Y53"/>
    <mergeCell ref="AA53:AB54"/>
    <mergeCell ref="V56:V57"/>
    <mergeCell ref="X56:Y56"/>
    <mergeCell ref="AA56:AB57"/>
    <mergeCell ref="V63:AB63"/>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&amp;C&amp;"Calibri,Regular"&amp;12&amp;A</oddHeader>
    <oddFooter>&amp;C&amp;"Calibri,Regular"&amp;12Page &amp;P</oddFooter>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true">
    <pageSetUpPr fitToPage="false"/>
  </sheetPr>
  <dimension ref="B1:N7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0" topLeftCell="B1" activePane="topRight" state="frozen"/>
      <selection pane="topLeft" activeCell="A1" activeCellId="0" sqref="A1"/>
      <selection pane="topRight" activeCell="P27" activeCellId="0" sqref="P27"/>
    </sheetView>
  </sheetViews>
  <sheetFormatPr defaultColWidth="11.53515625" defaultRowHeight="12.8" zeroHeight="false" outlineLevelRow="0" outlineLevelCol="0"/>
  <cols>
    <col collapsed="false" customWidth="false" hidden="true" outlineLevel="0" max="1" min="1" style="2" width="11.53"/>
    <col collapsed="false" customWidth="false" hidden="false" outlineLevel="0" max="3" min="2" style="349" width="11.53"/>
    <col collapsed="false" customWidth="false" hidden="true" outlineLevel="0" max="4" min="4" style="349" width="11.53"/>
    <col collapsed="false" customWidth="false" hidden="false" outlineLevel="0" max="5" min="5" style="349" width="11.53"/>
    <col collapsed="false" customWidth="false" hidden="true" outlineLevel="0" max="6" min="6" style="349" width="11.53"/>
    <col collapsed="false" customWidth="false" hidden="false" outlineLevel="0" max="12" min="7" style="349" width="11.53"/>
  </cols>
  <sheetData>
    <row r="1" customFormat="false" ht="12.8" hidden="false" customHeight="false" outlineLevel="0" collapsed="false">
      <c r="B1" s="350" t="s">
        <v>124</v>
      </c>
      <c r="C1" s="350" t="s">
        <v>126</v>
      </c>
    </row>
    <row r="2" customFormat="false" ht="12.8" hidden="true" customHeight="false" outlineLevel="0" collapsed="false">
      <c r="B2" s="2" t="n">
        <v>1</v>
      </c>
      <c r="C2" s="2" t="n">
        <v>1</v>
      </c>
      <c r="D2" s="2"/>
      <c r="E2" s="2"/>
      <c r="F2" s="2"/>
      <c r="G2" s="2"/>
      <c r="H2" s="2"/>
      <c r="I2" s="2"/>
      <c r="J2" s="2"/>
      <c r="K2" s="2"/>
      <c r="L2" s="2"/>
    </row>
    <row r="3" customFormat="false" ht="12.8" hidden="false" customHeight="false" outlineLevel="0" collapsed="false">
      <c r="B3" s="349" t="n">
        <v>2</v>
      </c>
      <c r="C3" s="349" t="n">
        <v>2</v>
      </c>
    </row>
    <row r="4" customFormat="false" ht="12.8" hidden="true" customHeight="false" outlineLevel="0" collapsed="false">
      <c r="B4" s="2" t="n">
        <v>3</v>
      </c>
      <c r="C4" s="2" t="n">
        <v>3</v>
      </c>
      <c r="D4" s="2"/>
      <c r="E4" s="2"/>
      <c r="F4" s="2"/>
      <c r="G4" s="2"/>
      <c r="H4" s="2"/>
      <c r="I4" s="2"/>
      <c r="J4" s="2"/>
      <c r="K4" s="2"/>
      <c r="L4" s="2"/>
    </row>
    <row r="14" customFormat="false" ht="12.8" hidden="false" customHeight="false" outlineLevel="0" collapsed="false">
      <c r="N14" s="333" t="s">
        <v>433</v>
      </c>
    </row>
    <row r="15" customFormat="false" ht="12.8" hidden="false" customHeight="false" outlineLevel="0" collapsed="false">
      <c r="N15" s="333" t="s">
        <v>434</v>
      </c>
    </row>
    <row r="16" customFormat="false" ht="12.8" hidden="false" customHeight="false" outlineLevel="0" collapsed="false">
      <c r="N16" s="333" t="s">
        <v>435</v>
      </c>
    </row>
    <row r="17" customFormat="false" ht="12.8" hidden="false" customHeight="false" outlineLevel="0" collapsed="false">
      <c r="N17" s="333" t="s">
        <v>436</v>
      </c>
    </row>
    <row r="18" customFormat="false" ht="12.8" hidden="false" customHeight="false" outlineLevel="0" collapsed="false">
      <c r="N18" s="333" t="s">
        <v>437</v>
      </c>
    </row>
    <row r="19" customFormat="false" ht="12.8" hidden="false" customHeight="false" outlineLevel="0" collapsed="false">
      <c r="N19" s="333" t="s">
        <v>438</v>
      </c>
    </row>
    <row r="20" customFormat="false" ht="12.8" hidden="false" customHeight="false" outlineLevel="0" collapsed="false">
      <c r="N20" s="333" t="s">
        <v>439</v>
      </c>
    </row>
    <row r="36" customFormat="false" ht="12.8" hidden="false" customHeight="false" outlineLevel="0" collapsed="false">
      <c r="K36" s="349" t="n">
        <v>56</v>
      </c>
      <c r="L36" s="349" t="n">
        <v>57</v>
      </c>
      <c r="M36" s="2" t="n">
        <v>60</v>
      </c>
      <c r="N36" s="2" t="n">
        <v>63</v>
      </c>
    </row>
    <row r="37" customFormat="false" ht="12.8" hidden="false" customHeight="false" outlineLevel="0" collapsed="false">
      <c r="K37" s="349" t="n">
        <v>57</v>
      </c>
      <c r="L37" s="349" t="n">
        <v>58</v>
      </c>
      <c r="M37" s="2" t="n">
        <v>61</v>
      </c>
      <c r="N37" s="2" t="n">
        <v>64</v>
      </c>
    </row>
    <row r="38" customFormat="false" ht="12.8" hidden="false" customHeight="false" outlineLevel="0" collapsed="false">
      <c r="K38" s="349" t="n">
        <v>58</v>
      </c>
      <c r="L38" s="349" t="n">
        <v>59</v>
      </c>
      <c r="M38" s="2" t="n">
        <v>62</v>
      </c>
      <c r="N38" s="2" t="n">
        <v>65</v>
      </c>
    </row>
    <row r="39" customFormat="false" ht="12.8" hidden="false" customHeight="false" outlineLevel="0" collapsed="false">
      <c r="K39" s="349" t="n">
        <v>59</v>
      </c>
      <c r="L39" s="349" t="n">
        <v>60</v>
      </c>
      <c r="M39" s="2" t="n">
        <v>63</v>
      </c>
      <c r="N39" s="2" t="n">
        <v>66</v>
      </c>
    </row>
    <row r="40" customFormat="false" ht="12.8" hidden="false" customHeight="false" outlineLevel="0" collapsed="false">
      <c r="K40" s="349" t="n">
        <v>60</v>
      </c>
      <c r="L40" s="349" t="n">
        <v>61</v>
      </c>
      <c r="M40" s="2" t="n">
        <v>64</v>
      </c>
      <c r="N40" s="2" t="n">
        <v>67</v>
      </c>
    </row>
    <row r="41" customFormat="false" ht="12.8" hidden="false" customHeight="false" outlineLevel="0" collapsed="false">
      <c r="K41" s="349" t="n">
        <v>61</v>
      </c>
      <c r="L41" s="349" t="n">
        <v>62</v>
      </c>
      <c r="M41" s="2" t="n">
        <v>65</v>
      </c>
      <c r="N41" s="2" t="n">
        <v>68</v>
      </c>
    </row>
    <row r="42" customFormat="false" ht="12.8" hidden="false" customHeight="false" outlineLevel="0" collapsed="false">
      <c r="K42" s="349" t="n">
        <v>62</v>
      </c>
      <c r="L42" s="349" t="n">
        <v>63</v>
      </c>
      <c r="M42" s="2" t="n">
        <v>66</v>
      </c>
      <c r="N42" s="2" t="n">
        <v>69</v>
      </c>
    </row>
    <row r="43" customFormat="false" ht="12.8" hidden="false" customHeight="false" outlineLevel="0" collapsed="false">
      <c r="K43" s="349" t="n">
        <v>63</v>
      </c>
      <c r="L43" s="349" t="n">
        <v>64</v>
      </c>
      <c r="M43" s="2" t="n">
        <v>67</v>
      </c>
      <c r="N43" s="2" t="n">
        <v>70</v>
      </c>
    </row>
    <row r="44" customFormat="false" ht="12.8" hidden="false" customHeight="false" outlineLevel="0" collapsed="false">
      <c r="K44" s="349" t="n">
        <v>64</v>
      </c>
      <c r="L44" s="349" t="n">
        <v>65</v>
      </c>
      <c r="M44" s="2" t="n">
        <v>68</v>
      </c>
      <c r="N44" s="2" t="n">
        <v>71</v>
      </c>
    </row>
    <row r="45" customFormat="false" ht="12.8" hidden="false" customHeight="false" outlineLevel="0" collapsed="false">
      <c r="K45" s="349" t="n">
        <v>65</v>
      </c>
      <c r="L45" s="349" t="n">
        <v>66</v>
      </c>
      <c r="M45" s="2" t="n">
        <v>69</v>
      </c>
      <c r="N45" s="2" t="n">
        <v>72</v>
      </c>
    </row>
    <row r="46" customFormat="false" ht="12.8" hidden="false" customHeight="false" outlineLevel="0" collapsed="false">
      <c r="K46" s="349" t="n">
        <v>66</v>
      </c>
      <c r="L46" s="349" t="n">
        <v>67</v>
      </c>
      <c r="M46" s="2" t="n">
        <v>70</v>
      </c>
      <c r="N46" s="2" t="n">
        <v>73</v>
      </c>
    </row>
    <row r="47" customFormat="false" ht="12.8" hidden="false" customHeight="false" outlineLevel="0" collapsed="false">
      <c r="K47" s="349" t="n">
        <v>67</v>
      </c>
      <c r="L47" s="349" t="n">
        <v>68</v>
      </c>
      <c r="M47" s="2" t="n">
        <v>71</v>
      </c>
      <c r="N47" s="2" t="n">
        <v>74</v>
      </c>
    </row>
    <row r="48" customFormat="false" ht="12.8" hidden="false" customHeight="false" outlineLevel="0" collapsed="false">
      <c r="K48" s="349" t="n">
        <v>68</v>
      </c>
      <c r="L48" s="349" t="n">
        <v>69</v>
      </c>
      <c r="M48" s="2" t="n">
        <v>72</v>
      </c>
      <c r="N48" s="2" t="n">
        <v>75</v>
      </c>
    </row>
    <row r="49" customFormat="false" ht="12.8" hidden="false" customHeight="false" outlineLevel="0" collapsed="false">
      <c r="K49" s="349" t="n">
        <v>69</v>
      </c>
      <c r="L49" s="349" t="n">
        <v>70</v>
      </c>
      <c r="M49" s="2" t="n">
        <v>73</v>
      </c>
      <c r="N49" s="2" t="n">
        <v>76</v>
      </c>
    </row>
    <row r="50" customFormat="false" ht="12.8" hidden="false" customHeight="false" outlineLevel="0" collapsed="false">
      <c r="K50" s="349" t="n">
        <v>70</v>
      </c>
      <c r="L50" s="349" t="n">
        <v>71</v>
      </c>
      <c r="M50" s="2" t="n">
        <v>74</v>
      </c>
      <c r="N50" s="2" t="n">
        <v>77</v>
      </c>
    </row>
    <row r="51" customFormat="false" ht="12.8" hidden="false" customHeight="false" outlineLevel="0" collapsed="false">
      <c r="K51" s="349" t="n">
        <v>71</v>
      </c>
      <c r="L51" s="349" t="n">
        <v>72</v>
      </c>
      <c r="M51" s="2" t="n">
        <v>75</v>
      </c>
      <c r="N51" s="2" t="n">
        <v>78</v>
      </c>
    </row>
    <row r="52" customFormat="false" ht="12.8" hidden="false" customHeight="false" outlineLevel="0" collapsed="false">
      <c r="K52" s="349" t="n">
        <v>72</v>
      </c>
      <c r="L52" s="349" t="n">
        <v>73</v>
      </c>
      <c r="M52" s="2" t="n">
        <v>76</v>
      </c>
      <c r="N52" s="2" t="n">
        <v>79</v>
      </c>
    </row>
    <row r="53" customFormat="false" ht="12.8" hidden="false" customHeight="false" outlineLevel="0" collapsed="false">
      <c r="K53" s="349" t="n">
        <v>73</v>
      </c>
      <c r="L53" s="349" t="n">
        <v>74</v>
      </c>
      <c r="M53" s="2" t="n">
        <v>77</v>
      </c>
      <c r="N53" s="2" t="n">
        <v>80</v>
      </c>
    </row>
    <row r="54" customFormat="false" ht="12.8" hidden="false" customHeight="false" outlineLevel="0" collapsed="false">
      <c r="K54" s="349" t="n">
        <v>74</v>
      </c>
      <c r="L54" s="349" t="n">
        <v>75</v>
      </c>
      <c r="M54" s="2" t="n">
        <v>78</v>
      </c>
      <c r="N54" s="2" t="n">
        <v>81</v>
      </c>
    </row>
    <row r="55" customFormat="false" ht="12.8" hidden="false" customHeight="false" outlineLevel="0" collapsed="false">
      <c r="K55" s="349" t="n">
        <v>75</v>
      </c>
      <c r="L55" s="349" t="n">
        <v>76</v>
      </c>
      <c r="M55" s="2" t="n">
        <v>79</v>
      </c>
      <c r="N55" s="2" t="n">
        <v>82</v>
      </c>
    </row>
    <row r="56" customFormat="false" ht="12.8" hidden="false" customHeight="false" outlineLevel="0" collapsed="false">
      <c r="K56" s="349" t="n">
        <v>76</v>
      </c>
      <c r="L56" s="349" t="n">
        <v>77</v>
      </c>
      <c r="M56" s="2" t="n">
        <v>80</v>
      </c>
      <c r="N56" s="2" t="n">
        <v>83</v>
      </c>
    </row>
    <row r="57" customFormat="false" ht="12.8" hidden="false" customHeight="false" outlineLevel="0" collapsed="false">
      <c r="K57" s="349" t="n">
        <v>77</v>
      </c>
      <c r="L57" s="349" t="n">
        <v>78</v>
      </c>
      <c r="M57" s="2" t="n">
        <v>81</v>
      </c>
      <c r="N57" s="2" t="n">
        <v>84</v>
      </c>
    </row>
    <row r="58" customFormat="false" ht="12.8" hidden="false" customHeight="false" outlineLevel="0" collapsed="false">
      <c r="K58" s="349" t="n">
        <v>78</v>
      </c>
      <c r="L58" s="349" t="n">
        <v>79</v>
      </c>
      <c r="M58" s="2" t="n">
        <v>82</v>
      </c>
      <c r="N58" s="2" t="n">
        <v>85</v>
      </c>
    </row>
    <row r="59" customFormat="false" ht="12.8" hidden="false" customHeight="false" outlineLevel="0" collapsed="false">
      <c r="K59" s="349" t="n">
        <v>79</v>
      </c>
      <c r="L59" s="349" t="n">
        <v>80</v>
      </c>
      <c r="M59" s="2" t="n">
        <v>83</v>
      </c>
      <c r="N59" s="2" t="n">
        <v>86</v>
      </c>
    </row>
    <row r="60" customFormat="false" ht="12.8" hidden="false" customHeight="false" outlineLevel="0" collapsed="false">
      <c r="K60" s="349" t="n">
        <v>80</v>
      </c>
      <c r="L60" s="349" t="n">
        <v>81</v>
      </c>
      <c r="M60" s="2" t="n">
        <v>84</v>
      </c>
      <c r="N60" s="2" t="n">
        <v>87</v>
      </c>
    </row>
    <row r="61" customFormat="false" ht="12.8" hidden="false" customHeight="false" outlineLevel="0" collapsed="false">
      <c r="K61" s="349" t="n">
        <v>81</v>
      </c>
      <c r="L61" s="349" t="n">
        <v>82</v>
      </c>
      <c r="M61" s="2" t="n">
        <v>85</v>
      </c>
      <c r="N61" s="2" t="n">
        <v>88</v>
      </c>
    </row>
    <row r="62" customFormat="false" ht="12.8" hidden="false" customHeight="false" outlineLevel="0" collapsed="false">
      <c r="K62" s="349" t="n">
        <v>82</v>
      </c>
      <c r="L62" s="349" t="n">
        <v>83</v>
      </c>
      <c r="M62" s="2" t="n">
        <v>86</v>
      </c>
      <c r="N62" s="2" t="n">
        <v>89</v>
      </c>
    </row>
    <row r="63" customFormat="false" ht="12.8" hidden="false" customHeight="false" outlineLevel="0" collapsed="false">
      <c r="K63" s="349" t="n">
        <v>83</v>
      </c>
      <c r="L63" s="349" t="n">
        <v>84</v>
      </c>
      <c r="M63" s="2" t="n">
        <v>87</v>
      </c>
      <c r="N63" s="2" t="n">
        <v>90</v>
      </c>
    </row>
    <row r="64" customFormat="false" ht="12.8" hidden="false" customHeight="false" outlineLevel="0" collapsed="false">
      <c r="K64" s="349" t="n">
        <v>84</v>
      </c>
      <c r="L64" s="349" t="n">
        <v>85</v>
      </c>
      <c r="M64" s="2" t="n">
        <v>88</v>
      </c>
      <c r="N64" s="2" t="n">
        <v>91</v>
      </c>
    </row>
    <row r="65" customFormat="false" ht="12.8" hidden="false" customHeight="false" outlineLevel="0" collapsed="false">
      <c r="K65" s="349" t="n">
        <v>85</v>
      </c>
      <c r="L65" s="349" t="n">
        <v>86</v>
      </c>
      <c r="M65" s="2" t="n">
        <v>89</v>
      </c>
      <c r="N65" s="2" t="n">
        <v>92</v>
      </c>
    </row>
    <row r="66" customFormat="false" ht="12.8" hidden="false" customHeight="false" outlineLevel="0" collapsed="false">
      <c r="K66" s="349" t="n">
        <v>86</v>
      </c>
      <c r="L66" s="349" t="n">
        <v>87</v>
      </c>
      <c r="M66" s="2" t="n">
        <v>90</v>
      </c>
      <c r="N66" s="2" t="n">
        <v>93</v>
      </c>
    </row>
    <row r="67" customFormat="false" ht="12.8" hidden="false" customHeight="false" outlineLevel="0" collapsed="false">
      <c r="K67" s="349" t="n">
        <v>87</v>
      </c>
      <c r="L67" s="349" t="n">
        <v>88</v>
      </c>
      <c r="M67" s="2" t="n">
        <v>91</v>
      </c>
      <c r="N67" s="2" t="n">
        <v>94</v>
      </c>
    </row>
    <row r="68" customFormat="false" ht="12.8" hidden="false" customHeight="false" outlineLevel="0" collapsed="false">
      <c r="K68" s="349" t="n">
        <v>88</v>
      </c>
      <c r="L68" s="349" t="n">
        <v>89</v>
      </c>
      <c r="M68" s="2" t="n">
        <v>92</v>
      </c>
      <c r="N68" s="2" t="n">
        <v>95</v>
      </c>
    </row>
    <row r="69" customFormat="false" ht="12.8" hidden="false" customHeight="false" outlineLevel="0" collapsed="false">
      <c r="K69" s="349" t="n">
        <v>89</v>
      </c>
      <c r="L69" s="349" t="n">
        <v>90</v>
      </c>
      <c r="M69" s="2" t="n">
        <v>93</v>
      </c>
      <c r="N69" s="2" t="n">
        <v>96</v>
      </c>
    </row>
    <row r="70" customFormat="false" ht="12.8" hidden="false" customHeight="false" outlineLevel="0" collapsed="false">
      <c r="K70" s="349" t="n">
        <v>90</v>
      </c>
      <c r="L70" s="349" t="n">
        <v>91</v>
      </c>
      <c r="M70" s="2" t="n">
        <v>94</v>
      </c>
      <c r="N70" s="2" t="n">
        <v>97</v>
      </c>
    </row>
    <row r="71" customFormat="false" ht="12.8" hidden="false" customHeight="false" outlineLevel="0" collapsed="false">
      <c r="K71" s="349" t="n">
        <v>91</v>
      </c>
      <c r="L71" s="349" t="n">
        <v>92</v>
      </c>
      <c r="M71" s="2" t="n">
        <v>95</v>
      </c>
      <c r="N71" s="2" t="n">
        <v>98</v>
      </c>
    </row>
    <row r="72" customFormat="false" ht="12.8" hidden="false" customHeight="false" outlineLevel="0" collapsed="false">
      <c r="K72" s="349" t="n">
        <v>92</v>
      </c>
      <c r="L72" s="349" t="n">
        <v>93</v>
      </c>
      <c r="M72" s="2" t="n">
        <v>96</v>
      </c>
      <c r="N72" s="2" t="n">
        <v>99</v>
      </c>
    </row>
    <row r="73" customFormat="false" ht="12.8" hidden="false" customHeight="false" outlineLevel="0" collapsed="false">
      <c r="K73" s="349" t="n">
        <v>93</v>
      </c>
      <c r="L73" s="349" t="n">
        <v>94</v>
      </c>
      <c r="M73" s="2" t="n">
        <v>97</v>
      </c>
      <c r="N73" s="2" t="n">
        <v>100</v>
      </c>
    </row>
    <row r="74" customFormat="false" ht="12.8" hidden="false" customHeight="false" outlineLevel="0" collapsed="false">
      <c r="K74" s="349" t="n">
        <v>94</v>
      </c>
      <c r="L74" s="349" t="n">
        <v>95</v>
      </c>
      <c r="M74" s="2" t="n">
        <v>98</v>
      </c>
      <c r="N74" s="2" t="n">
        <v>101</v>
      </c>
    </row>
  </sheetData>
  <autoFilter ref="B1:C4">
    <filterColumn colId="0" hiddenButton="1">
      <filters>
        <filter val="2"/>
      </filters>
    </filterColumn>
    <filterColumn colId="0" hiddenButton="1"/>
    <filterColumn colId="1" hiddenButton="1"/>
  </autoFilter>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&amp;C&amp;"Calibri,Regular"&amp;12&amp;A</oddHeader>
    <oddFooter>&amp;C&amp;"Calibri,Regular"&amp;12Page &amp;P</oddFooter>
  </headerFooter>
  <drawing r:id="rId1"/>
</worksheet>
</file>

<file path=docProps/app.xml><?xml version="1.0" encoding="utf-8"?>
<Properties xmlns="http://schemas.openxmlformats.org/officeDocument/2006/extended-properties" xmlns:vt="http://schemas.openxmlformats.org/officeDocument/2006/docPropsVTypes">
  <Template/>
  <TotalTime>482</TotalTime>
  <Application>Collabora_Office/24.04.1.1$Linux_X86_64 LibreOffice_project/4fcaf961e243fb0f03e42df380d9843ed2f2080c</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2007-03-20T17:16:44Z</dcterms:created>
  <dc:creator>windows-vm</dc:creator>
  <dc:description/>
  <dc:language>en-US</dc:language>
  <cp:lastModifiedBy/>
  <dcterms:modified xsi:type="dcterms:W3CDTF">2024-04-04T10:00:31Z</dcterms:modified>
  <cp:revision>90</cp:revision>
  <dc:subject/>
  <dc:title>Sample Title!</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